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\\10.0.102.114\bendras\Iniciatyvos\TRAC 2021\"/>
    </mc:Choice>
  </mc:AlternateContent>
  <xr:revisionPtr revIDLastSave="0" documentId="13_ncr:1_{A65C03A4-EA07-4FDA-A51C-221B0AA48C9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uomenys" sheetId="4" r:id="rId1"/>
  </sheets>
  <definedNames>
    <definedName name="_xlnm._FilterDatabase" localSheetId="0" hidden="1">Duomenys!$A$1:$BP$41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" i="4" l="1"/>
  <c r="AB2" i="4" s="1"/>
  <c r="AA3" i="4"/>
  <c r="AB3" i="4" s="1"/>
  <c r="AA4" i="4"/>
  <c r="AB4" i="4" s="1"/>
  <c r="AA5" i="4"/>
  <c r="AB5" i="4" s="1"/>
  <c r="AA6" i="4"/>
  <c r="AB6" i="4" s="1"/>
  <c r="AA7" i="4"/>
  <c r="AB7" i="4" s="1"/>
  <c r="AA8" i="4"/>
  <c r="AB8" i="4" s="1"/>
  <c r="AA9" i="4"/>
  <c r="AB9" i="4" s="1"/>
  <c r="AA10" i="4"/>
  <c r="AB10" i="4" s="1"/>
  <c r="AA11" i="4"/>
  <c r="AB11" i="4" s="1"/>
  <c r="AA12" i="4"/>
  <c r="AB12" i="4" s="1"/>
  <c r="AA13" i="4"/>
  <c r="AB13" i="4" s="1"/>
  <c r="AA14" i="4"/>
  <c r="AB14" i="4" s="1"/>
  <c r="AA15" i="4"/>
  <c r="AB15" i="4" s="1"/>
  <c r="AA16" i="4"/>
  <c r="AB16" i="4" s="1"/>
  <c r="AA17" i="4"/>
  <c r="AB17" i="4" s="1"/>
  <c r="AA18" i="4"/>
  <c r="AB18" i="4" s="1"/>
  <c r="AA19" i="4"/>
  <c r="AB19" i="4" s="1"/>
  <c r="AA20" i="4"/>
  <c r="AB20" i="4" s="1"/>
  <c r="AA21" i="4"/>
  <c r="AB21" i="4" s="1"/>
  <c r="AA22" i="4"/>
  <c r="AB22" i="4" s="1"/>
  <c r="AA23" i="4"/>
  <c r="AB23" i="4" s="1"/>
  <c r="AA24" i="4"/>
  <c r="AB24" i="4" s="1"/>
  <c r="AA25" i="4"/>
  <c r="AB25" i="4" s="1"/>
  <c r="AA26" i="4"/>
  <c r="AB26" i="4" s="1"/>
  <c r="AA27" i="4"/>
  <c r="AB27" i="4" s="1"/>
  <c r="AA28" i="4"/>
  <c r="AB28" i="4" s="1"/>
  <c r="AA29" i="4"/>
  <c r="AB29" i="4" s="1"/>
  <c r="AA30" i="4"/>
  <c r="AB30" i="4" s="1"/>
  <c r="AA31" i="4"/>
  <c r="AB31" i="4" s="1"/>
  <c r="AA32" i="4"/>
  <c r="AB32" i="4" s="1"/>
  <c r="AA33" i="4"/>
  <c r="AB33" i="4" s="1"/>
  <c r="AA34" i="4"/>
  <c r="AB34" i="4" s="1"/>
  <c r="AA35" i="4"/>
  <c r="AB35" i="4" s="1"/>
  <c r="AA36" i="4"/>
  <c r="AB36" i="4" s="1"/>
  <c r="AA37" i="4"/>
  <c r="AB37" i="4" s="1"/>
  <c r="AA38" i="4"/>
  <c r="AB38" i="4" s="1"/>
  <c r="AA39" i="4"/>
  <c r="AB39" i="4" s="1"/>
  <c r="AA40" i="4"/>
  <c r="AB40" i="4" s="1"/>
  <c r="AA41" i="4"/>
  <c r="AB41" i="4" s="1"/>
  <c r="AX3" i="4" l="1"/>
  <c r="AY3" i="4" s="1"/>
  <c r="BK3" i="4"/>
  <c r="BL3" i="4" s="1"/>
  <c r="BO5" i="4" l="1"/>
  <c r="BK40" i="4" l="1"/>
  <c r="BO3" i="4" l="1"/>
  <c r="BO6" i="4" l="1"/>
  <c r="BO23" i="4"/>
  <c r="BO22" i="4"/>
  <c r="BO18" i="4"/>
  <c r="BO20" i="4"/>
  <c r="BO2" i="4"/>
  <c r="BO7" i="4"/>
  <c r="BO26" i="4"/>
  <c r="BO15" i="4"/>
  <c r="BO32" i="4"/>
  <c r="BO12" i="4"/>
  <c r="BO19" i="4"/>
  <c r="BO8" i="4"/>
  <c r="BO11" i="4"/>
  <c r="BO36" i="4"/>
  <c r="BO24" i="4"/>
  <c r="BO16" i="4"/>
  <c r="BO21" i="4"/>
  <c r="BO14" i="4"/>
  <c r="BO25" i="4"/>
  <c r="BO17" i="4"/>
  <c r="BO33" i="4"/>
  <c r="BO34" i="4"/>
  <c r="BO39" i="4"/>
  <c r="BO29" i="4"/>
  <c r="BO4" i="4"/>
  <c r="BO35" i="4"/>
  <c r="BO27" i="4"/>
  <c r="BO40" i="4"/>
  <c r="BO37" i="4"/>
  <c r="BO28" i="4"/>
  <c r="BO30" i="4"/>
  <c r="BO31" i="4"/>
  <c r="BO38" i="4"/>
  <c r="BO41" i="4"/>
  <c r="BO13" i="4"/>
  <c r="BO9" i="4"/>
  <c r="BO10" i="4" l="1"/>
  <c r="BK6" i="4"/>
  <c r="BL6" i="4" s="1"/>
  <c r="BK23" i="4"/>
  <c r="BL23" i="4" s="1"/>
  <c r="BK22" i="4"/>
  <c r="BL22" i="4" s="1"/>
  <c r="BK18" i="4"/>
  <c r="BL18" i="4" s="1"/>
  <c r="BK20" i="4"/>
  <c r="BL20" i="4" s="1"/>
  <c r="BK2" i="4"/>
  <c r="BL2" i="4" s="1"/>
  <c r="BK7" i="4"/>
  <c r="BL7" i="4" s="1"/>
  <c r="BK26" i="4"/>
  <c r="BL26" i="4" s="1"/>
  <c r="BK15" i="4"/>
  <c r="BL15" i="4" s="1"/>
  <c r="BK32" i="4"/>
  <c r="BL32" i="4" s="1"/>
  <c r="BK12" i="4"/>
  <c r="BL12" i="4" s="1"/>
  <c r="BK19" i="4"/>
  <c r="BL19" i="4" s="1"/>
  <c r="BK8" i="4"/>
  <c r="BL8" i="4" s="1"/>
  <c r="BK11" i="4"/>
  <c r="BL11" i="4" s="1"/>
  <c r="BK36" i="4"/>
  <c r="BL36" i="4" s="1"/>
  <c r="BK24" i="4"/>
  <c r="BL24" i="4" s="1"/>
  <c r="BK16" i="4"/>
  <c r="BL16" i="4" s="1"/>
  <c r="BK21" i="4"/>
  <c r="BL21" i="4" s="1"/>
  <c r="BK5" i="4"/>
  <c r="BL5" i="4" s="1"/>
  <c r="BK14" i="4"/>
  <c r="BL14" i="4" s="1"/>
  <c r="BK25" i="4"/>
  <c r="BL25" i="4" s="1"/>
  <c r="BK17" i="4"/>
  <c r="BL17" i="4" s="1"/>
  <c r="BK33" i="4"/>
  <c r="BL33" i="4" s="1"/>
  <c r="BK34" i="4"/>
  <c r="BL34" i="4" s="1"/>
  <c r="BK39" i="4"/>
  <c r="BL39" i="4" s="1"/>
  <c r="BK29" i="4"/>
  <c r="BL29" i="4" s="1"/>
  <c r="BK4" i="4"/>
  <c r="BL4" i="4" s="1"/>
  <c r="BK35" i="4"/>
  <c r="BL35" i="4" s="1"/>
  <c r="BK27" i="4"/>
  <c r="BL27" i="4" s="1"/>
  <c r="BL40" i="4"/>
  <c r="BK37" i="4"/>
  <c r="BL37" i="4" s="1"/>
  <c r="BK28" i="4"/>
  <c r="BL28" i="4" s="1"/>
  <c r="BK30" i="4"/>
  <c r="BL30" i="4" s="1"/>
  <c r="BK31" i="4"/>
  <c r="BL31" i="4" s="1"/>
  <c r="BK38" i="4"/>
  <c r="BL38" i="4" s="1"/>
  <c r="BK41" i="4"/>
  <c r="BL41" i="4" s="1"/>
  <c r="BK13" i="4"/>
  <c r="BL13" i="4" s="1"/>
  <c r="BK9" i="4"/>
  <c r="BL9" i="4" s="1"/>
  <c r="BK10" i="4"/>
  <c r="BL10" i="4" s="1"/>
  <c r="AX6" i="4"/>
  <c r="AY6" i="4" s="1"/>
  <c r="AX23" i="4"/>
  <c r="AY23" i="4" s="1"/>
  <c r="AX22" i="4"/>
  <c r="AY22" i="4" s="1"/>
  <c r="AX18" i="4"/>
  <c r="AY18" i="4" s="1"/>
  <c r="AX20" i="4"/>
  <c r="AY20" i="4" s="1"/>
  <c r="AY2" i="4"/>
  <c r="AX7" i="4"/>
  <c r="AY7" i="4" s="1"/>
  <c r="AX26" i="4"/>
  <c r="AY26" i="4" s="1"/>
  <c r="AX15" i="4"/>
  <c r="AY15" i="4" s="1"/>
  <c r="AX32" i="4"/>
  <c r="AY32" i="4" s="1"/>
  <c r="AX12" i="4"/>
  <c r="AY12" i="4" s="1"/>
  <c r="AX19" i="4"/>
  <c r="AY19" i="4" s="1"/>
  <c r="AX8" i="4"/>
  <c r="AY8" i="4" s="1"/>
  <c r="AX11" i="4"/>
  <c r="AY11" i="4" s="1"/>
  <c r="AX36" i="4"/>
  <c r="AY36" i="4" s="1"/>
  <c r="AX24" i="4"/>
  <c r="AY24" i="4" s="1"/>
  <c r="AX16" i="4"/>
  <c r="AY16" i="4" s="1"/>
  <c r="AX21" i="4"/>
  <c r="AY21" i="4" s="1"/>
  <c r="AX5" i="4"/>
  <c r="AY5" i="4" s="1"/>
  <c r="AX14" i="4"/>
  <c r="AY14" i="4" s="1"/>
  <c r="AX25" i="4"/>
  <c r="AY25" i="4" s="1"/>
  <c r="AX17" i="4"/>
  <c r="AY17" i="4" s="1"/>
  <c r="AX33" i="4"/>
  <c r="AY33" i="4" s="1"/>
  <c r="AX34" i="4"/>
  <c r="AY34" i="4" s="1"/>
  <c r="AX39" i="4"/>
  <c r="AY39" i="4" s="1"/>
  <c r="AX29" i="4"/>
  <c r="AY29" i="4" s="1"/>
  <c r="AX4" i="4"/>
  <c r="AY4" i="4" s="1"/>
  <c r="AX35" i="4"/>
  <c r="AY35" i="4" s="1"/>
  <c r="AX27" i="4"/>
  <c r="AY27" i="4" s="1"/>
  <c r="AX40" i="4"/>
  <c r="AY40" i="4" s="1"/>
  <c r="AX37" i="4"/>
  <c r="AY37" i="4" s="1"/>
  <c r="AX28" i="4"/>
  <c r="AY28" i="4" s="1"/>
  <c r="AX30" i="4"/>
  <c r="AY30" i="4" s="1"/>
  <c r="AX31" i="4"/>
  <c r="AY31" i="4" s="1"/>
  <c r="AX38" i="4"/>
  <c r="AY38" i="4" s="1"/>
  <c r="AX41" i="4"/>
  <c r="AY41" i="4" s="1"/>
  <c r="AX13" i="4"/>
  <c r="AY13" i="4" s="1"/>
  <c r="AX9" i="4"/>
  <c r="AY9" i="4" s="1"/>
  <c r="AX10" i="4"/>
  <c r="AY10" i="4" s="1"/>
  <c r="BN38" i="4" l="1"/>
  <c r="BP38" i="4" s="1"/>
  <c r="BN30" i="4"/>
  <c r="BP30" i="4" s="1"/>
  <c r="BN10" i="4"/>
  <c r="BP10" i="4" s="1"/>
  <c r="BN39" i="4"/>
  <c r="BP39" i="4" s="1"/>
  <c r="BN16" i="4"/>
  <c r="BP16" i="4" s="1"/>
  <c r="BN15" i="4"/>
  <c r="BP15" i="4" s="1"/>
  <c r="BN28" i="4"/>
  <c r="BP28" i="4" s="1"/>
  <c r="BN34" i="4"/>
  <c r="BP34" i="4" s="1"/>
  <c r="BN24" i="4"/>
  <c r="BP24" i="4" s="1"/>
  <c r="BN26" i="4"/>
  <c r="BP26" i="4" s="1"/>
  <c r="BN37" i="4"/>
  <c r="BP37" i="4" s="1"/>
  <c r="BN33" i="4"/>
  <c r="BP33" i="4" s="1"/>
  <c r="BN36" i="4"/>
  <c r="BP36" i="4" s="1"/>
  <c r="BN7" i="4"/>
  <c r="BP7" i="4" s="1"/>
  <c r="BN9" i="4"/>
  <c r="BP9" i="4" s="1"/>
  <c r="BN40" i="4"/>
  <c r="BP40" i="4" s="1"/>
  <c r="BN17" i="4"/>
  <c r="BP17" i="4" s="1"/>
  <c r="BN11" i="4"/>
  <c r="BP11" i="4" s="1"/>
  <c r="BN2" i="4"/>
  <c r="BP2" i="4" s="1"/>
  <c r="BN13" i="4"/>
  <c r="BP13" i="4" s="1"/>
  <c r="BN27" i="4"/>
  <c r="BP27" i="4" s="1"/>
  <c r="BN25" i="4"/>
  <c r="BP25" i="4" s="1"/>
  <c r="BN8" i="4"/>
  <c r="BP8" i="4" s="1"/>
  <c r="BN18" i="4"/>
  <c r="BP18" i="4" s="1"/>
  <c r="BN41" i="4"/>
  <c r="BP41" i="4" s="1"/>
  <c r="BN35" i="4"/>
  <c r="BP35" i="4" s="1"/>
  <c r="BN14" i="4"/>
  <c r="BP14" i="4" s="1"/>
  <c r="BN19" i="4"/>
  <c r="BP19" i="4" s="1"/>
  <c r="BN3" i="4"/>
  <c r="BP3" i="4" s="1"/>
  <c r="BN4" i="4"/>
  <c r="BP4" i="4" s="1"/>
  <c r="BN5" i="4"/>
  <c r="BP5" i="4" s="1"/>
  <c r="BN12" i="4"/>
  <c r="BP12" i="4" s="1"/>
  <c r="BN22" i="4"/>
  <c r="BP22" i="4" s="1"/>
  <c r="BN31" i="4"/>
  <c r="BP31" i="4" s="1"/>
  <c r="BN29" i="4"/>
  <c r="BP29" i="4" s="1"/>
  <c r="BN21" i="4"/>
  <c r="BP21" i="4" s="1"/>
  <c r="BN32" i="4"/>
  <c r="BP32" i="4" s="1"/>
  <c r="BN23" i="4"/>
  <c r="BP23" i="4" s="1"/>
  <c r="BN6" i="4"/>
  <c r="BP6" i="4" s="1"/>
  <c r="BN20" i="4"/>
  <c r="BP20" i="4" s="1"/>
</calcChain>
</file>

<file path=xl/sharedStrings.xml><?xml version="1.0" encoding="utf-8"?>
<sst xmlns="http://schemas.openxmlformats.org/spreadsheetml/2006/main" count="1182" uniqueCount="293">
  <si>
    <t>Jurid. asmens pavadinimas</t>
  </si>
  <si>
    <t>Nuoroda</t>
  </si>
  <si>
    <t>https://www.maxima.lt/apie-imone/organizacine-struktura</t>
  </si>
  <si>
    <t>https://www.maxima.lt/dukterines-ir-asocijuotosios-imones</t>
  </si>
  <si>
    <t>Tele2, UAB</t>
  </si>
  <si>
    <t>Telia Lietuva, AB</t>
  </si>
  <si>
    <t>Agrochema, UAB</t>
  </si>
  <si>
    <t>Baltic Petroleum, UAB</t>
  </si>
  <si>
    <t>Eurovaistinė, UAB</t>
  </si>
  <si>
    <t>Kauno grūdai, AB</t>
  </si>
  <si>
    <t>Norfos mažmena, UAB</t>
  </si>
  <si>
    <t>Palink, UAB</t>
  </si>
  <si>
    <t>Rimi Lietuva, UAB</t>
  </si>
  <si>
    <t>Rivona, UAB</t>
  </si>
  <si>
    <t>II DALIES TAIKOMŲ KLAUSIMŲ SKAIČIUS</t>
  </si>
  <si>
    <t>Lifosa, AB</t>
  </si>
  <si>
    <t>Top Sport, UAB</t>
  </si>
  <si>
    <t>ORLEN Lietuva, AB</t>
  </si>
  <si>
    <t>Girteka logistics, UAB</t>
  </si>
  <si>
    <t>Energijos skirstymo operatorius, AB</t>
  </si>
  <si>
    <t>Viada LT, UAB</t>
  </si>
  <si>
    <t>Achema, AB</t>
  </si>
  <si>
    <t>Thermo Fisher Scientific Baltics, UAB</t>
  </si>
  <si>
    <t>Neste Lietuva, UAB</t>
  </si>
  <si>
    <t>Vlantana, UAB</t>
  </si>
  <si>
    <t>Bitė Lietuva, UAB</t>
  </si>
  <si>
    <t>1) Ar įmonė viešai įsipareigoja nepažeisti su jos veikla susijusių teisės aktų, įskaitant ir korupcijos prevencijai skirtus teisės aktus?</t>
  </si>
  <si>
    <t>2) Ar viešai prieinamas/a įmonės elgesio ar etikos kodeksas/antikorupcijos programa yra taikytina visiems jos darbuotojams?</t>
  </si>
  <si>
    <t>3) Ar įmonės viešai prieinamas elgesio ar etikos kodeksas yra aiškiai taikytinas visiems įmonės atstovams ir tarpininkams?</t>
  </si>
  <si>
    <t>4) Ar įmonės viešai prieinamas/a elgesio ar etikos kodeksas / antikorupcijos programa yra taikytina rangovams, subrangovams ar tiekėjams?</t>
  </si>
  <si>
    <t>5) Ar įmonė viešai skelbia apie mokymo programą dėl kovos prieš korupciją, teikiamą savo darbuotojams?</t>
  </si>
  <si>
    <t>6) Ar įmonė viešai skelbia apie turimą tvarką dėl galimų/negalimų dovanų, vaišingumo ir kelionės išlaidų?</t>
  </si>
  <si>
    <t>7) Ar viešai skelbiama apie tvarką, draudžiančią palengvinimo mokesčių (eng. facilitation payment) mokėjimą?</t>
  </si>
  <si>
    <t>8) Ar įmonė viešai deklaruoja apie susidorojimo netaikymą su pranešančiais apie įmonės tvarkos pažeidimą?</t>
  </si>
  <si>
    <t>9) Ar įmonė skelbia apie pranešimo kanalus (būdus), kuriais gali naudotis įmonės darbuotojai, norintys saugiai ir konfidencialiai pranešti apie galimą korupciją arba potencialius įmonės tvarkos pažeidimus (pasitikėjimo linijos)?</t>
  </si>
  <si>
    <t>10) Ar įmonė skelbia apie reguliariai atliekamą elgesio/etikos kodekso (anti-korupcinės programos) stebėseną?</t>
  </si>
  <si>
    <t>11) Ar viešai skelbiama apie įmonėje egzistuojančią tvarką, draudžiančią įmonės vadovybei remti politines partijas/jėgas, ar, jei rėmimas galimas, nurodo atskleisti visą su tokiu rėmimu susijusią informaciją?</t>
  </si>
  <si>
    <t>12) Ar įmonė viešai įsipareigoja mokėti visus teisės aktų tvarka numatytus mokesčius?</t>
  </si>
  <si>
    <t>I DALIES TAIKOMŲ KLAUSIMŲ SKAIČIUS</t>
  </si>
  <si>
    <t xml:space="preserve">13) Ar įmonė atskleidžia išsamų savo akcininkų (juridinių asmenų) sąrašą? </t>
  </si>
  <si>
    <t xml:space="preserve">14) Ar įmonė atskleidžia išsamų savo dukterinių įmonių, kurių veiklai gali daryti tiesioginį ar netiesioginį lemiamą poveikį, sąrašą? </t>
  </si>
  <si>
    <t>15) Ar įmonė atskleidžia kuri dalis (%) dukterinių įmonių jai priklauso?</t>
  </si>
  <si>
    <t>16) Ar įmonė atskleidžia savo dukterinių įmonių įsisteigimo šalis?</t>
  </si>
  <si>
    <t>17) Ar įmonė atskleidžia savo dukterinių įmonių veiklos šalis?</t>
  </si>
  <si>
    <t>18) Ar įmonė atskleidžia išsamų savo asocijuotųjų įmonių sąrašą?</t>
  </si>
  <si>
    <t>19) Ar įmonė atskleidžia, kokia dalis (%) asocijuotųjų įmonių jai priklauso?</t>
  </si>
  <si>
    <t>20) Ar įmonė atskleidžia savo asocijuotųjų įmonių įsisteigimo šalis?</t>
  </si>
  <si>
    <t>21) Ar įmonė atskleidžia savo asocijuotųjų įmonių veiklos šalis?</t>
  </si>
  <si>
    <t>22) Ar įmonė atskleidžia, kokioms verslo asociacijoms priklauso?</t>
  </si>
  <si>
    <t>23) Ar įmonė viešai skelbia savo pajamų/pardavimų dydžius Lietuvoje?</t>
  </si>
  <si>
    <t>24) Ar įmonė viešai skelbia savo investicijas į ilgalaikį turtą Lietuvoje?</t>
  </si>
  <si>
    <t>25) Ar įmonė viešai skelbia savo pelno prieš apmokestinimą dydį?</t>
  </si>
  <si>
    <t>26) Ar įmonė viešai skelbia savo realiai sumokėtą pelno mokestį Lietuvoje?</t>
  </si>
  <si>
    <t>27) Ar įmonė viešai skelbia savo įnašą į bendruomenę Lietuvoje?</t>
  </si>
  <si>
    <t>III DALIES TAIKOMŲ KLAUSIMŲ SKAIČIUS</t>
  </si>
  <si>
    <t>https://www.girteka.eu/grupes-struktura.htm</t>
  </si>
  <si>
    <t>https://www.eso.lt/lt/socialine-atsakomybe_349.html</t>
  </si>
  <si>
    <t>https://www.viada.lt/viada-lt-pernai-pasieke-520-mln-euru-apyvarta-ismokes-2-mln-euru-dividendu/</t>
  </si>
  <si>
    <t>http://www.norfa.lt/lt/apie-mus/partneriai/</t>
  </si>
  <si>
    <t>http://www.norfa.lt/lt/apie-mus/labdara-ir-parama/</t>
  </si>
  <si>
    <t>https://www.kauno-grudai.lt/apie-kauno-grudai</t>
  </si>
  <si>
    <t>https://www.kauno-grudai.lt/dukterines-imones</t>
  </si>
  <si>
    <t>https://www.lidl.lt/informacija-pirkejui/atitiktis</t>
  </si>
  <si>
    <t>https://imone.lidl.lt/apie-mus/prekybos-tinklas</t>
  </si>
  <si>
    <t>https://www.orlenlietuva.lt/LT/OurOffer/Forcontractors/Documents/TV1(1.2-1)-60.LT.pdf</t>
  </si>
  <si>
    <t>https://www.orlenlietuva.lt/LT/Company/Puslapiai/Verslo-filosofija.aspx</t>
  </si>
  <si>
    <t>https://www.kauno-grudai.lt/apie-kauno-grudai#etiniai-nuostatai</t>
  </si>
  <si>
    <t>http://www.sba.lt/baldai/sba-baldai/</t>
  </si>
  <si>
    <t>Sanitex, UAB</t>
  </si>
  <si>
    <t>Circle K Lietuva, UAB</t>
  </si>
  <si>
    <t>Agrokoncerno grūdai, UAB</t>
  </si>
  <si>
    <t>EVD, UAB</t>
  </si>
  <si>
    <t>Limedika, UAB</t>
  </si>
  <si>
    <t>Maxima LT UAB</t>
  </si>
  <si>
    <t>Linas Agro, AB</t>
  </si>
  <si>
    <t>Lidl Lietuva, UAB</t>
  </si>
  <si>
    <t>SBA Home, UAB</t>
  </si>
  <si>
    <t>LTG Cargo, AB</t>
  </si>
  <si>
    <t>NEO Group, UAB</t>
  </si>
  <si>
    <t>Vičiūnai ir Ko, UAB</t>
  </si>
  <si>
    <t>Autobrava, UAB</t>
  </si>
  <si>
    <t>LTG Infra, AB</t>
  </si>
  <si>
    <t>Baltijos autonuoma, UAB</t>
  </si>
  <si>
    <t>Litgrid, AB</t>
  </si>
  <si>
    <t>MAXIMA International Sourcing, UAB</t>
  </si>
  <si>
    <t>https://www.orlenlietuva.lt/LT/OurOffer/Forcontractors/Puslapiai/default.aspx, https://www.orlenlietuva.lt/LT/Company/Documents/Etikos%20kodeksas%20LT.pdf</t>
  </si>
  <si>
    <t>https://www.orlenlietuva.lt/LT/OurOffer/Forcontractors/Documents/Pranes%C4%97ju.apsaugos.taisykles.OL.pdf</t>
  </si>
  <si>
    <t>https://www.orlenlietuva.lt/LT/SR/Parama/Puslapiai/Paramos-teikimo-principai.aspx</t>
  </si>
  <si>
    <t>https://www.orlenlietuva.lt/LT/Company/Documents/ORLEN%20GRUP%C3%84%E2%80%93S%20pagrindin%C3%84%E2%80%94s%20vertyb%C3%84%E2%80%94s%20ir%20elgesio%20normos%20taikomos%20Akcin%C3%84%E2%80%94je%20bendrov%C3%84%E2%80%94je%20ORLEN%20Lietuva.pdf</t>
  </si>
  <si>
    <t>https://www.orlenlietuva.lt/LT/Company/Governance/Puslapiai/Akcininkai.aspx</t>
  </si>
  <si>
    <t>https://www.orlenlietuva.lt/LT/Company/OLGroup/Puslapiai/default.aspx</t>
  </si>
  <si>
    <t>https://www.orlenlietuva.lt/LT/Company/Reports/Documents/ORLEN%20Lietuva%20grupe_2020_konsoliduota_LT_pasira%C5%A1yta%20audituota.pdf https://www.orlenlietuva.lt/LT/PressRelease/News/Puslapiai/AB-%E2%80%9EORLEN-Lietuva%E2%80%9C-%C4%AFsigijo-vienintel%C4%AF-Lietuvos-Lenkijos-pasienyje-veikiant%C4%AF-krovos-terminal%C4%85-.aspx</t>
  </si>
  <si>
    <t>https://www.orlenlietuva.lt/LT/Company/OLGroup/Puslapiai/default.aspx, https://www.orlenlietuva.lt/LT/PressRelease/News/Puslapiai/AB-%E2%80%9EORLEN-Lietuva%E2%80%9C-%C4%AFsigijo-vienintel%C4%AF-Lietuvos-Lenkijos-pasienyje-veikiant%C4%AF-krovos-terminal%C4%85-.aspx</t>
  </si>
  <si>
    <t>https://www.orlenlietuva.lt/LT/Company/Reports/Documents/ORLEN%20Lietuva%20grupe_2020_konsoliduota_LT_pasira%C5%A1yta%20audituota.pdf</t>
  </si>
  <si>
    <t>https://www.maxima.lt/uploads/initiative/pdf/UAB%20%E2%80%9EVilniaus%20prekyba%E2%80%9C%20verslo%20etikos%20kodeksas_compressed-7874.pdf</t>
  </si>
  <si>
    <t>https://www.maxima.lt/uploads/initiative/pdf/Korupcijos%20prevencijos%20politika-3013.pdf</t>
  </si>
  <si>
    <t>https://www.maxima.lt/uploads/initiative/pdf/Korupcijos%20prevencijos%20politika-3013.pdf, https://www.maxima.lt/uploads/initiative/pdf/UAB%20%E2%80%9EVilniaus%20prekyba%E2%80%9C%20verslo%20etikos%20kodeksas_compressed-7874.pdf</t>
  </si>
  <si>
    <t>https://www.maxima.lt/uploads/initiative/pdf/UAB%20%E2%80%9EVilniaus%20prekyba%E2%80%9C%20verslo%20etikos%20kodeksas_compressed-7874.pdf , https://www.maxima.lt/uploads/initiative/pdf/Korupcijos%20prevencijos%20politika-3013.pdf</t>
  </si>
  <si>
    <t>https://www.maxima.lt/apie-mus</t>
  </si>
  <si>
    <t>https://www.maxima.lt/mums-rupi/</t>
  </si>
  <si>
    <t>https://jobs.thermofisher.com/lt/lt</t>
  </si>
  <si>
    <t>https://www.girteka.eu/wp-content/uploads/Code-of-Conduct-Version-4_LT.pdf</t>
  </si>
  <si>
    <t>https://www.girteka.eu/lt/girteka-logistics/grupes-struktura/</t>
  </si>
  <si>
    <t>https://www.girteka.eu/lt/girteka-logistics/grupes-struktura/, https://www.girteka.eu/lt/girteka-logistics-tapo-tapa-asociacijos-nare/</t>
  </si>
  <si>
    <t>https://www.girteka.eu/lt/girteka-logistics/finansiniai-duomenys/</t>
  </si>
  <si>
    <t>https://www.girteka.eu/lt/naujienos/</t>
  </si>
  <si>
    <t>https://iki.lt/apie-mus/vertybes/</t>
  </si>
  <si>
    <t>https://iki.lt/esame-atsakingi/tvarumo-politika/</t>
  </si>
  <si>
    <t>https://iki.lt/apie-mus/istorija/</t>
  </si>
  <si>
    <t>https://iki.lt/apie-mus/</t>
  </si>
  <si>
    <t>https://www.sanitex.eu/lt/socialines-atsakomybes-politika.html</t>
  </si>
  <si>
    <t>https://prod-cksites-lt-setup-s3fs.s3.eu-west-1.amazonaws.com/uploads/2020-05/Etikos%20kodeksas%2020150424_0.pdf?LAgQYU.0z9xrOd.gsRPzsKU9wyj6FAof</t>
  </si>
  <si>
    <t>https://www.circlek.lt/apie-mus</t>
  </si>
  <si>
    <t>N/A</t>
  </si>
  <si>
    <t>https://www.circlek.lt/ISA</t>
  </si>
  <si>
    <t>https://www.norfa.lt/apie-mus/apie-norfa/</t>
  </si>
  <si>
    <t>https://www.norfa.lt/apie-mus/partneriai-2/</t>
  </si>
  <si>
    <t>https://www.ignitisgrupe.lt/lt/korupcijos-prevencija, https://www.ignitisgrupe.lt/sites/default/files/inline-files/Ignitis%20grup%C4%97_Etikos%20kodeksas_external_20200406_0.pdf</t>
  </si>
  <si>
    <t>https://www.ignitisgrupe.lt/lt/korupcijos-prevencija</t>
  </si>
  <si>
    <t>https://www.ignitisgrupe.lt/sites/default/files/inline-files/Ignitis%20grup%C4%97_Etikos%20kodeksas_external_20200406.pdf</t>
  </si>
  <si>
    <t>https://www.ignitis.lt/lt/apie-mus#t-744</t>
  </si>
  <si>
    <t>https://www.ignitis.lt/lt/apie-mus#t-745</t>
  </si>
  <si>
    <t>https://www.ignitis.lt/lt/apie-mus#t-746</t>
  </si>
  <si>
    <t>https://www.ignitis.lt/lt/apie-mus#t-747</t>
  </si>
  <si>
    <t>https://www.ignitis.lt/lt/apie-mus#t-748</t>
  </si>
  <si>
    <t>https://www.ignitis.lt/lt/apie-mus#t-749</t>
  </si>
  <si>
    <t>https://www.ignitis.lt/lt/apie-mus#t-750</t>
  </si>
  <si>
    <t>https://www.ignitis.lt/lt/apie-mus#t-751</t>
  </si>
  <si>
    <t>https://www.ignitis.lt/lt/apie-mus#t-752</t>
  </si>
  <si>
    <t>https://www.ignitis.lt/lt/apie-mus#t-753</t>
  </si>
  <si>
    <t>https://ignitis.lt/lt/finansines-ataskaitos</t>
  </si>
  <si>
    <t>https://ignitis.lt/lt/apie-mus#t-747</t>
  </si>
  <si>
    <t>https://www.viada.lt/investuotojams/apie-imone/</t>
  </si>
  <si>
    <t xml:space="preserve">https://www.viada.lt/wp-content/uploads/2021/04/0_Finansini%C5%B3-ataskait%C5%B3-rinkinys-su-auditoriaus-signed.pdf </t>
  </si>
  <si>
    <t>https://www.viada.lt/pirmaji-2021-m-pusmeti-uab-viada-lt-grupes-rezultatus-augino-latvijos-degaliniu-pletra-bei-isauges-gyventoju-mobilumas/</t>
  </si>
  <si>
    <t>https://www.viada.lt/wp-content/uploads/2021/04/0_Finansini%C5%B3-ataskait%C5%B3-rinkinys-su-auditoriaus-signed.pdf</t>
  </si>
  <si>
    <t>https://www.rivona.lt/apie-mus.html, https://www.rivona.lt/karjera.html</t>
  </si>
  <si>
    <t>https://www.rivona.lt/apie-mus.html</t>
  </si>
  <si>
    <t>https://www.rivona.lt/prekes-zenklai.html</t>
  </si>
  <si>
    <t>https://www.rivona.lt/lt/meniu/imones-veikla-3/pirkimai-pardavimai.html</t>
  </si>
  <si>
    <t>https://www.eso.lt/lt/socialine-atsakomybe_349.html, file:///C:/Users/augus/AppData/Local/Temp/le%20antikorupcine%20politika-4.pdf</t>
  </si>
  <si>
    <t>file:///C:/Users/augus/AppData/Local/Temp/le%20antikorupcine%20politika-6.pdf</t>
  </si>
  <si>
    <t>https://www.eso.lt/lt/investuotojams/informacija-apieakcijas-ir-pagrindinius-akcininkus.html</t>
  </si>
  <si>
    <t>https://www.eso.lt/lt/investuotojams/finansines-ataskaitos.html#!topic1073</t>
  </si>
  <si>
    <t>https://www.eso.lt/lt/investuotojams/finansines-ataskaitos.html#!topic1074</t>
  </si>
  <si>
    <t>https://www.eso.lt/lt/investuotojams/finansines-ataskaitos.html#!topic1075</t>
  </si>
  <si>
    <t>https://www.eso.lt/lt/investuotojams/finansines-ataskaitos.html#!topic1076</t>
  </si>
  <si>
    <t>https://www.eso.lt/lt/apie-mus/vykdomi-projektai/es-finansuojami-infrastrukturiniai-projektai.html</t>
  </si>
  <si>
    <t>https://www.linasagrogroup.lt/apie-mus/socialine-atsakomybe/socialines-atsakomybes-politika/</t>
  </si>
  <si>
    <t>https://www.linasagrogroup.lt/apie-mus/socialine-atsakomybe/socialines-atsakomybes-politika/antikysininkavimo-ir-antikorupcijos-politika/</t>
  </si>
  <si>
    <t>https://www.linasagrogroup.lt/apie-mus/socialine-atsakomybe/socialines-atsakomybes-politika/antikysininkavimo-ir-antikorupcijos-politika/, https://www.linasagrogroup.lt/apie-mus/socialine-atsakomybe/socialines-atsakomybes-politika/</t>
  </si>
  <si>
    <t>https://www.linasagrogroup.lt/apie-mus/socialine-atsakomybe/socialines-atsakomybes-politika/verslo-etikos-kodeksas/</t>
  </si>
  <si>
    <t>https://www.linasagrogroup.lt/apie-mus/grupes-struktura/</t>
  </si>
  <si>
    <t>https://www.linasagrogroup.lt/wp-content/uploads/2013/02/LNA_2019-2020_IFRS_MP_LT_.pdf</t>
  </si>
  <si>
    <t>https://ml-eu.globenewswire.com/Resource/Download/26351912-4bc4-415a-836e-2e356c0adc5a</t>
  </si>
  <si>
    <t>https://www.linasagrogroup.lt/investuotojams/finansiniai-rodikliai/</t>
  </si>
  <si>
    <t>https://www.linasagrogroup.lt/apie-mus/socialine-atsakomybe/ka-mes-remiame/</t>
  </si>
  <si>
    <t>file:///C:/Users/augus/AppData/Local/Temp/Prezentacija_Elgesio%20su%20dovanomis%20kvietimais%20ir%20kita%20nauda%20taisykles%2020190920.pdf</t>
  </si>
  <si>
    <t>https://imone.lidl.lt/media-centras/paieska?search=finansiniai</t>
  </si>
  <si>
    <t>https://imone.lidl.lt/socialine-atsakomybe/maisto-banko-akcija</t>
  </si>
  <si>
    <t>https://agrorodeo.lt/verslo-etika/</t>
  </si>
  <si>
    <t>https://agrorodeo.lt/apie/</t>
  </si>
  <si>
    <t>https://agrorodeo.lt/apie/#rinkos</t>
  </si>
  <si>
    <t>https://www.kauno-grudai.lt/socialine-atsakomybec</t>
  </si>
  <si>
    <t>https://www.sba.lt/lt/naujienos/kulturos%20-kodeksas</t>
  </si>
  <si>
    <t>https://www.sba.lt/lt/naujienos/sba-home-valdymo-struktura</t>
  </si>
  <si>
    <t>https://www.sba.lt/lt/naujienos/mes-ir-bendruomene</t>
  </si>
  <si>
    <t xml:space="preserve">https://www.telia.lt/documents/20184/34947/Telia+Lietuva_2020_Tvarios+veiklos+ataskaita.pdf#page=32
https://www.telia.lt/medias/antikorupcijos-politika.pdf?context=bWFzdGVyfGZja0ltYWdlfDE5ODkwOHxhcHBsaWNhdGlvbi9wZGZ8ZmNrSW1hZ2UvaDgwL2g4OC85MjE5ODI2MzUyMTU4LnBkZnw3OTIzNTA4OWNhYTU1M2I0ZmZkZjJjNWJkZjliZDk1MGJjOWVkNzE1NjE3ZTIyOWRlOWIzY2QwMjRmZjJjN2M0
</t>
  </si>
  <si>
    <t>https://www.telia.lt/medias/antikorupcijos-politika.pdf?context=bWFzdGVyfGZja0ltYWdlfDE5ODkwOHxhcHBsaWNhdGlvbi9wZGZ8ZmNrSW1hZ2UvaDgwL2g4OC85MjE5ODI2MzUyMTU4LnBkZnw3OTIzNTA4OWNhYTU1M2I0ZmZkZjJjNWJkZjliZDk1MGJjOWVkNzE1NjE3ZTIyOWRlOWIzY2QwMjRmZjJjN2M0</t>
  </si>
  <si>
    <t>https://www.telia.lt/medias/antikorupcijos-politika.pdf?context=bWFzdGVyfGZja0ltYWdlfDE5ODkwOHxhcHBsaWNhdGlvbi9wZGZ8ZmNrSW1hZ2UvaDgwL2g4OC85MjE5ODI2MzUyMTU4LnBkZnw3OTIzNTA4OWNhYTU1M2I0ZmZkZjJjNWJkZjliZDk1MGJjOWVkNzE1NjE3ZTIyOWRlOWIzY2QwMjRmZjJjN2M0
https://www.telia.lt/documents/20184/34947/Tiekeju_etikos_kodeksas_.pdf/87636b8d-1b6f-dfea-b316-51061e8f4a86</t>
  </si>
  <si>
    <t>https://www.telia.lt/documents/20184/34947/Antikorupcijos_politika.pdf</t>
  </si>
  <si>
    <t>https://www.telia.lt/tvarus-verslas/principai-kuriu-laikomes</t>
  </si>
  <si>
    <t>https://www.telia.lt/apie-mus</t>
  </si>
  <si>
    <t>https://www.telia.lt/documents/20184/34947/Telia+Lietuva+AB_2020+m.+audituotos+finansines+ataskaitos+ir+metinis+pranesimas.pdf</t>
  </si>
  <si>
    <t>https://www.litrail.lt/documents/10279/0/Atsparumo+korupcijai+politika+2021-02-03/0a831629-70b4-40ee-8776-3b9a19e1032e</t>
  </si>
  <si>
    <t>https://www.litrail.lt/documents/10279/0/Atsparumo+korupcijai+politika+2021-02-03/0a831629-70b4-40ee-8776-3b9a19e1032e
https://www.litrail.lt/documents/10279/0/LTG+tiek%C4%97jo+elgesio+kodeksas+2021-02-03/27c68f5c-6e03-4730-a7fb-1c7613779db6</t>
  </si>
  <si>
    <t>https://www.litrail.lt/documents/10279/0/LTG+tiek%C4%97jo+elgesio+kodeksas+2021-02-03/27c68f5c-6e03-4730-a7fb-1c7613779db6</t>
  </si>
  <si>
    <t>https://www.litrail.lt/documents/10279/0/Dovan%C5%B3%20teikimo+ir+gavimo+metodika+2021-02-03/ebe9c822-7749-4f3e-bce5-3a432a47d658</t>
  </si>
  <si>
    <t>http://www.litrail.lt/documents/10279/0/%E2%80%9ELietuvos+gele%C5%BEinkeli%C5%B3%E2%80%9C%20veiklos+skaidrumo+politika/32f32ef3-2a36-43b1-86d3-58f92edf4076</t>
  </si>
  <si>
    <t>https://www.litrail.lt/documents/10279/1033808/Vidinio+informacijos+apie+pazeidimus+teikimo+kanalo+administravimo+taisykl%C4%97s+%281%29.pdf/23f4723b-c52d-4980-977e-b5b4e3a0de53</t>
  </si>
  <si>
    <t>https://cargo.litrail.lt/kroviniu-vezimo-direkcija</t>
  </si>
  <si>
    <t>https://cargo.litrail.lt/documents/12770/12326178/Cargo+ataskaita_2020+KPMG+DS.pdf/cd5c98bc-34b5-4f83-a803-af9b731572d3</t>
  </si>
  <si>
    <t>https://www.litrail.lt/grupes-imones</t>
  </si>
  <si>
    <t>https://www.litrail.lt/documents/10279/0/AB+%E2%80%9ELTG+Cargo%E2%80%9C%20metin%C4%97%20ataskaita+2020/55cec402-02ae-42c0-b4df-e3d8d2468079</t>
  </si>
  <si>
    <t>https://cargo.litrail.lt/kroviniu-vezimo-direkcija
https://www.litrail.lt/socialine-atsakomybe</t>
  </si>
  <si>
    <t>http://www.achema.lt</t>
  </si>
  <si>
    <t>http://www.achema.lt/ekonominiai-rodikliai</t>
  </si>
  <si>
    <t>http://www.achema.lt/socialine-atsakomybe-2</t>
  </si>
  <si>
    <t>https://neogroup.eu/wp-content/uploads/2020/11/Code-of-business-Conduct_LT-ENG.pdf</t>
  </si>
  <si>
    <t>https://neogroup.eu/lt/company/about-us/</t>
  </si>
  <si>
    <t>https://neogroup.eu/lt/for-business/</t>
  </si>
  <si>
    <t>https://neogroup.eu/lt/neo-group-results-impacted-by-raw-materials-and-supply-chain-disruption/</t>
  </si>
  <si>
    <t>https://rimibaltic-web-res.cloudinary.com/raw/upload/v1/web-cms/0a200fb8c9e91540c755cdf50f11279baa641832.pdf</t>
  </si>
  <si>
    <t xml:space="preserve">https://www.rimi.lt/apie/apie-rimi </t>
  </si>
  <si>
    <t xml:space="preserve">https://www.rimi.lt/apie/tvarumas/etiskas-verslas/lietuvos-prekybos-imoniu-asociacija-lpia </t>
  </si>
  <si>
    <t>https://www.rimi.lt/2020-m-rimi-korporatyvines-atsakomybes-ataskaita</t>
  </si>
  <si>
    <t xml:space="preserve">https://www.rimi.lt/apie/tvarumas </t>
  </si>
  <si>
    <t>https://www.topsport.lt/apie-mus</t>
  </si>
  <si>
    <t>https://www.agrochema.lt/agrochema/</t>
  </si>
  <si>
    <t>https://www.lifosa.com/data/public/uploads/2020/04/14.-elgesio-kodeksas.pdf</t>
  </si>
  <si>
    <t>https://www.lifosa.com/lt/visuomene-ir-mes</t>
  </si>
  <si>
    <t>https://www.lifosa.com/socialine-atsakomybe/bendruomene/personalo-politika/40</t>
  </si>
  <si>
    <t>https://www.lifosa.com/apie-mus/ab-lifosa/76</t>
  </si>
  <si>
    <t>https://www.lifosa.com/data/public/uploads/2021/05/lifosa-ab_fa_2020_pilna.pdf</t>
  </si>
  <si>
    <t>https://www.lifosa.com/socialine-atsakomybe/bendruomene/39</t>
  </si>
  <si>
    <t>http://baltic-rent.lt/</t>
  </si>
  <si>
    <t>https://www.viciunaigroup.eu/apie-mus/korupcijos-prevencijos-politika</t>
  </si>
  <si>
    <t>https://www.viciunaigroup.eu/apie-mus/visuomenine-veikla</t>
  </si>
  <si>
    <t>https://www.viciunaigroup.eu/apie-mus/imoniu-grupe</t>
  </si>
  <si>
    <t>https://www.viciunaigroup.eu/veiklos-kryptys/platinimas-pardavimas</t>
  </si>
  <si>
    <t>https://www.viciunaigroup.eu/lt</t>
  </si>
  <si>
    <t>https://www.agrokoncernas.lt/</t>
  </si>
  <si>
    <t>https://www.agrokoncernas.lt/lt/apie-mus/praneseju-apsauga/uab-agrokoncerno-grudai/</t>
  </si>
  <si>
    <t>https://www.agrokoncernas.lt/cgblog/66/305/Informacija-apie-Agrokoncerno-grupes-imoniu-veikla/,https://www.agrokoncernas.lt/lt/apie-mus/agrokoncerno-grupe/apie-agrokoncerno/</t>
  </si>
  <si>
    <t>https://www.agrokoncernas.lt/lt/apie-mus/agrokoncerno-grudai/</t>
  </si>
  <si>
    <t>https://www.apie-eurovaistine.lt/apie-mus/verslo-etikos-kodeksas/</t>
  </si>
  <si>
    <t>https://www.apie-eurovaistine.lt/apie-mus/</t>
  </si>
  <si>
    <t>https://www.apie-eurovaistine.lt/</t>
  </si>
  <si>
    <t>https://tele2.lt/media/wysiwyg/non_images/FINAL_Code_of_Conduct_2010_2014_Lithuanian.pdf</t>
  </si>
  <si>
    <t>https://www.litrail.lt/korupcijos-prevencija</t>
  </si>
  <si>
    <t>https://www.litrail.lt/documents/10279/0/Antikorupcin%C4%97s+vadybos+sistemos+vadovas+2021-02-03/ec95a1cb-e0a2-417a-92c5-757244d64010</t>
  </si>
  <si>
    <t>https://www.litrail.lt/documents/10279/0/Atsparumo+korupcijai+politika+2021-02-03/0a831629-70b4-40ee-8776-3b9a19e1032e, https://www.litrail.lt/documents/10279/0/Dovan%C5%B3%20teikimo+ir+gavimo+metodika+2021-02-03/ebe9c822-7749-4f3e-bce5-3a432a47d658</t>
  </si>
  <si>
    <t>https://www.litrail.lt/documents/10279/0/Informacijos+apie+pa%C5%BEeidimus+teikimo+ir+nagrin%C4%97jimo+procesas+2021-02-03/3fc57359-3171-4387-bc21-bddb09454924</t>
  </si>
  <si>
    <t>https://www.litrail.lt/documents/10279/0/Informacijos+apie+pa%C5%BEeidimus+teikimo+ir+nagrin%C4%97jimo+procesas+2021-02-03/3fc57359-3171-4387-bc21-bddb09454925</t>
  </si>
  <si>
    <t>https://tele2.lt/privatiems/skaidri-veikla?tab-=prieiga-ir-tinklu-sujungimas
https://tele2.lt/privatiems/naujienos/tele2-rezultatus-augino-duomenu-vartojimas</t>
  </si>
  <si>
    <t>https://tele2.lt/privatiems/skaidri-veikla?tab-=prieiga-ir-tinklu-sujungimas</t>
  </si>
  <si>
    <t>https://www.litrail.lt/bendroves</t>
  </si>
  <si>
    <t>https://ltginfra.lt/documents/12778/11611447/LTG+Infra+LT+signed.el+parasas_eRK.pdf/b4816351-1da5-49d0-bb2e-3f110095332b</t>
  </si>
  <si>
    <t>https://www.litrail.lt/documents/10279/0/AB+%E2%80%9ELTG+Infra%E2%80%9C%20metin%C4%97%20ataskaita+2020/10bf2e55-5c94-41d7-89bb-bfca2aed4457</t>
  </si>
  <si>
    <t>https://bite.whistleblowernetwork.net/About/TermsAndConditions.aspx</t>
  </si>
  <si>
    <t>https://www.bite.lt/apie/vadovybe</t>
  </si>
  <si>
    <t>https://www.litgrid.eu/uploads/files/dir342/dir17/2_0.php</t>
  </si>
  <si>
    <t>https://www.litgrid.eu/index.php/apie-litgrid/veikla/451</t>
  </si>
  <si>
    <t>https://www.litgrid.eu/index.php/apie-litgrid/investuotojams/informacija-apie-bendrove-/459</t>
  </si>
  <si>
    <t>https://www.litgrid.eu/index.php/apie-litgrid/investuotojams/finansines-ataskaitos-/480
https://www.nasdaqbaltic.com/market/upload/reports/lgd/2020_q4_lt_eur_con_ias.pdf</t>
  </si>
  <si>
    <t>https://www.nasdaqbaltic.com/market/upload/reports/lgd/2020_q4_lt_eur_con_ias.pdf</t>
  </si>
  <si>
    <t>https://www.litgrid.eu/index.php/apie-litgrid/ataskaitos/31193
https://www.nasdaqbaltic.com/market/upload/reports/lgd/2020_q4_lt_eur_con_ias.pdf</t>
  </si>
  <si>
    <t>https://maximasourcing.eu/wp-content/uploads/Antikorupcijos_politika.pdf</t>
  </si>
  <si>
    <t>https://maximasourcing.eu/</t>
  </si>
  <si>
    <t>https://maximagrupe.eu/uploads/images/kas-mes-esame/MAXIMA%20GRUP%C4%96%20metinis%20prane%C5%A1imas%20Pilnas_2020-signed.pdf</t>
  </si>
  <si>
    <t xml:space="preserve">https://www.neste.lt/lt/neste-tiekejo-elgesio-kodeksas </t>
  </si>
  <si>
    <t>https://www.neste.com/sites/default/files/code_of_conduct_lithuanian.pdf</t>
  </si>
  <si>
    <t>https://www.neste.lt/sites/neste.lt/files/attachments/neste_tiekeju_elgesio_kodeksas.pdf</t>
  </si>
  <si>
    <t>https://www.neste.lt/lt/vertybes</t>
  </si>
  <si>
    <t>https://www.neste.lt/lt/apie-neste</t>
  </si>
  <si>
    <t>https://www.limedika.lt/index.php/lt/veiklos-sritis/apie-kompanija</t>
  </si>
  <si>
    <t>https://vlantana.eu/wp-content/uploads/code_of_conduct/4667-Vlantana-Etikos%20kodeksas%20LT.pdf</t>
  </si>
  <si>
    <t>https://vlantana.eu/lt/zmones/, https://vlantana.eu/wp-content/uploads/social_responsibility/vlantana_socialines_atsakomybes_ataskaita.pdf</t>
  </si>
  <si>
    <t>https://vlantana.eu/lt/apie-mus/</t>
  </si>
  <si>
    <t>https://vlantana.eu/lt/socialine-atsakomybe/</t>
  </si>
  <si>
    <t>https://vlantana.eu/wp-content/uploads/social_responsibility/vlantana_socialines_atsakomybes_ataskaita.pdf</t>
  </si>
  <si>
    <t xml:space="preserve">Agrorodeo, UAB
</t>
  </si>
  <si>
    <t>h+CK4:CK21ttps://jobs.thermofisher.com/lt/lt</t>
  </si>
  <si>
    <t>Pajamos 2020 m., tūkst. Eur</t>
  </si>
  <si>
    <t>https://www.agrochema.lt/apie-mus/
https://www.achemosgrupe.lt/wp-content/uploads/2021/07/Achema_Metine-ataskaita_LT_210x250mm_INTERNETUI-3.pdf</t>
  </si>
  <si>
    <t>https://www.agrochema.lt/naujienos/susijunge-agroverslo-imones-agrochema-ir-agrochema-plius-2/</t>
  </si>
  <si>
    <t>https://www.achemosgrupe.lt/wp-content/uploads/2021/07/Achema_Metine-ataskaita_LT_210x250mm_INTERNETUI-3.pdf</t>
  </si>
  <si>
    <t>https://www.agrochema.lt/naujienos/agrochemos-2020-metu-rezultatai-stabilumas-permainu-metu/</t>
  </si>
  <si>
    <t>https://www.agrochema.lt/socialine-atsakomybe/
https://www.achemosgrupe.lt/wp-content/uploads/2021/07/Achema_Metine-ataskaita_LT_210x250mm_INTERNETUI-3.pdf</t>
  </si>
  <si>
    <t>https://www.agrokoncernas.lt/uploads/Etikos%20kodeksas_2021.pdf</t>
  </si>
  <si>
    <t>https://www.bite.lt/sites/default/files/inline-files/supplier-code-of-conduct_lt.pdf</t>
  </si>
  <si>
    <t>https://www.bite.lt/tvarumas</t>
  </si>
  <si>
    <t>https://imone.lidl.lt/lidl-properties/web/app.php/media-centras/pranesimai-ziniasklaidai/2021/lidl-lietuva-2020-metu-finansiniai-rezultatai-apyvarta-augo-daugiau-nei-23-procentais</t>
  </si>
  <si>
    <t>https://www.lifosa.com/data/public/uploads/2021/11/antikorupcijos-politika_lt.pdf</t>
  </si>
  <si>
    <t xml:space="preserve">https://ltginfra.lt/kas-mes-esame </t>
  </si>
  <si>
    <t>https://ltginfra.lt/kas-mes-esame</t>
  </si>
  <si>
    <t>http://maximasourcing.eu/wp-content/uploads/2021/11/Finansiniai_rodikliai.pdf</t>
  </si>
  <si>
    <t>https://neogroup.eu/wp-content/uploads/2021/12/UAB-NEO-GROUP-Corporate-anti-corruption-and-anti-bribery-policy.pdf</t>
  </si>
  <si>
    <t>https://neogroup.eu/lt/together-we-are-stronger/</t>
  </si>
  <si>
    <t>https://www.neste.lt/sites/neste.lt/files/attachments/neste_elgesio_kodeksas.pdf</t>
  </si>
  <si>
    <t>http://eorlenlietuva.orlen.pl/LT/Company/Reports/Puslapiai/Metines-ataskaitos.aspx</t>
  </si>
  <si>
    <t>https://www.sanitex.eu/lt/informacija-footer/elgesio-kodeksas.html</t>
  </si>
  <si>
    <t>https://www.sanitex.eu/lt/tvarumas-ir-socialine-atsakomybe.html</t>
  </si>
  <si>
    <t>https://iki.lt/wp-content/uploads/2021/11/18/skaidrumo-kodeksas.pdf</t>
  </si>
  <si>
    <t>https://iki.lt/wp-content/uploads/2021/10/19/Kodeksas-LT.pdf</t>
  </si>
  <si>
    <t>https://iki.lt/skaidrumas/</t>
  </si>
  <si>
    <t>https://www.sanitex.eu/lt/apie-mus.html</t>
  </si>
  <si>
    <t>https://sba.lt/lt/naujienos/sba-home-valdymo-struktura</t>
  </si>
  <si>
    <t>https://tele2.lt/privatiems/skaidri-veikla?tab-=elgesio-kodeksas</t>
  </si>
  <si>
    <t xml:space="preserve">https://tele2.lt/media/wysiwyg/non_images/TELE2_conso_finansine_ataskaita_uz_2020m.pdf
</t>
  </si>
  <si>
    <t>https://tele2.lt/media/wysiwyg/non_images/TELE2_conso_finansine_ataskaita_uz_2020m.pdf</t>
  </si>
  <si>
    <t>https://tele2.lt/privatiems/skaidri-veikla?tab-=parama</t>
  </si>
  <si>
    <t>I DALIES BENDRAS VERTINIMAS</t>
  </si>
  <si>
    <t>1 DALIES BENDRAS VERTINIMAS, PROC.</t>
  </si>
  <si>
    <t>II DALIES BENDRAS VERTINIMAS</t>
  </si>
  <si>
    <t>II DALIES BENDRAS VERTINIMAS, PROC.</t>
  </si>
  <si>
    <t>III DALIES BENDRAS VERTINIMAS</t>
  </si>
  <si>
    <t>III DALIES BENDRAS VERTINIMAS, PROC.</t>
  </si>
  <si>
    <t>BENDRAS VERTINIMAS</t>
  </si>
  <si>
    <t>TAIKOMŲ KLAUSIMŲ SKAIČIUS</t>
  </si>
  <si>
    <t>BENDRAS VERTINIMAS, PROC.</t>
  </si>
  <si>
    <t>https://balticpetroleum.lt/apie-mus</t>
  </si>
  <si>
    <t>Ignitis, UAB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</si>
</sst>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color indexed="8"/>
      <name val="Calibri"/>
      <family val="2"/>
      <charset val="186"/>
    </font>
    <font>
      <u/>
      <sz val="9.35"/>
      <color indexed="12"/>
      <name val="Calibri"/>
      <family val="2"/>
      <charset val="186"/>
    </font>
    <font>
      <sz val="11"/>
      <color theme="1"/>
      <name val="Times New Roman"/>
      <family val="2"/>
      <charset val="186"/>
    </font>
    <font>
      <b/>
      <sz val="8"/>
      <color rgb="FFFFFFFF"/>
      <name val="Arial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1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EAD1DC"/>
        <bgColor rgb="FFEAD1DC"/>
      </patternFill>
    </fill>
    <fill>
      <patternFill patternType="solid">
        <fgColor rgb="FFD5A6BD"/>
        <bgColor rgb="FFD5A6BD"/>
      </patternFill>
    </fill>
    <fill>
      <patternFill patternType="solid">
        <fgColor rgb="FFFFF2CC"/>
        <bgColor rgb="FFFFF2CC"/>
      </patternFill>
    </fill>
    <fill>
      <patternFill patternType="solid">
        <fgColor rgb="FFFFE599"/>
        <bgColor rgb="FFFFE599"/>
      </patternFill>
    </fill>
    <fill>
      <patternFill patternType="solid">
        <fgColor rgb="FFFFD966"/>
        <bgColor rgb="FFFFE599"/>
      </patternFill>
    </fill>
    <fill>
      <patternFill patternType="solid">
        <fgColor rgb="FFFFD966"/>
        <bgColor rgb="FFFFD966"/>
      </patternFill>
    </fill>
    <fill>
      <patternFill patternType="solid">
        <fgColor rgb="FFCCCCCC"/>
        <bgColor indexed="64"/>
      </patternFill>
    </fill>
    <fill>
      <patternFill patternType="solid">
        <fgColor rgb="FFEAD1DC"/>
        <bgColor indexed="64"/>
      </patternFill>
    </fill>
    <fill>
      <patternFill patternType="solid">
        <fgColor rgb="FFD5A6BD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62D6FA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9" fontId="6" fillId="0" borderId="0" applyFont="0" applyFill="0" applyBorder="0" applyAlignment="0" applyProtection="0"/>
    <xf numFmtId="0" fontId="7" fillId="0" borderId="0"/>
    <xf numFmtId="0" fontId="4" fillId="0" borderId="0"/>
    <xf numFmtId="0" fontId="3" fillId="0" borderId="0"/>
    <xf numFmtId="0" fontId="2" fillId="0" borderId="0"/>
    <xf numFmtId="0" fontId="8" fillId="0" borderId="0"/>
    <xf numFmtId="0" fontId="1" fillId="0" borderId="0"/>
    <xf numFmtId="9" fontId="1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0" fillId="0" borderId="0" xfId="0" applyFill="1"/>
    <xf numFmtId="9" fontId="0" fillId="0" borderId="0" xfId="1" applyFont="1" applyFill="1"/>
    <xf numFmtId="9" fontId="0" fillId="0" borderId="0" xfId="1" applyFont="1"/>
    <xf numFmtId="0" fontId="0" fillId="0" borderId="0" xfId="0" applyAlignment="1">
      <alignment wrapText="1"/>
    </xf>
    <xf numFmtId="9" fontId="0" fillId="0" borderId="0" xfId="0" applyNumberFormat="1"/>
    <xf numFmtId="0" fontId="0" fillId="0" borderId="0" xfId="0" applyAlignment="1">
      <alignment horizontal="left"/>
    </xf>
    <xf numFmtId="0" fontId="10" fillId="16" borderId="6" xfId="0" applyFont="1" applyFill="1" applyBorder="1" applyAlignment="1">
      <alignment vertical="center" wrapText="1"/>
    </xf>
    <xf numFmtId="0" fontId="10" fillId="17" borderId="2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2" fillId="15" borderId="1" xfId="0" applyFont="1" applyFill="1" applyBorder="1" applyAlignment="1">
      <alignment vertical="center" wrapText="1"/>
    </xf>
    <xf numFmtId="9" fontId="11" fillId="15" borderId="1" xfId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9" fontId="12" fillId="4" borderId="1" xfId="1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vertical="center" wrapText="1"/>
    </xf>
    <xf numFmtId="9" fontId="11" fillId="6" borderId="1" xfId="0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 wrapText="1"/>
    </xf>
    <xf numFmtId="9" fontId="11" fillId="8" borderId="1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right"/>
    </xf>
    <xf numFmtId="0" fontId="13" fillId="9" borderId="1" xfId="0" applyFont="1" applyFill="1" applyBorder="1" applyAlignment="1">
      <alignment wrapText="1"/>
    </xf>
    <xf numFmtId="0" fontId="13" fillId="9" borderId="1" xfId="0" applyFont="1" applyFill="1" applyBorder="1" applyAlignment="1">
      <alignment horizontal="right" wrapText="1"/>
    </xf>
    <xf numFmtId="0" fontId="13" fillId="15" borderId="1" xfId="0" applyFont="1" applyFill="1" applyBorder="1" applyAlignment="1">
      <alignment horizontal="right"/>
    </xf>
    <xf numFmtId="9" fontId="13" fillId="15" borderId="3" xfId="1" applyFont="1" applyFill="1" applyBorder="1" applyAlignment="1">
      <alignment horizontal="right"/>
    </xf>
    <xf numFmtId="0" fontId="13" fillId="10" borderId="1" xfId="0" applyFont="1" applyFill="1" applyBorder="1" applyAlignment="1">
      <alignment horizontal="right" wrapText="1"/>
    </xf>
    <xf numFmtId="0" fontId="13" fillId="11" borderId="1" xfId="0" applyFont="1" applyFill="1" applyBorder="1" applyAlignment="1">
      <alignment horizontal="right"/>
    </xf>
    <xf numFmtId="9" fontId="13" fillId="11" borderId="1" xfId="1" applyFont="1" applyFill="1" applyBorder="1" applyAlignment="1">
      <alignment horizontal="right"/>
    </xf>
    <xf numFmtId="0" fontId="13" fillId="12" borderId="1" xfId="0" applyFont="1" applyFill="1" applyBorder="1" applyAlignment="1">
      <alignment horizontal="right" wrapText="1"/>
    </xf>
    <xf numFmtId="0" fontId="13" fillId="13" borderId="1" xfId="0" applyFont="1" applyFill="1" applyBorder="1" applyAlignment="1">
      <alignment horizontal="right"/>
    </xf>
    <xf numFmtId="9" fontId="13" fillId="13" borderId="1" xfId="0" applyNumberFormat="1" applyFont="1" applyFill="1" applyBorder="1" applyAlignment="1">
      <alignment horizontal="right"/>
    </xf>
    <xf numFmtId="0" fontId="13" fillId="14" borderId="1" xfId="0" applyFont="1" applyFill="1" applyBorder="1" applyAlignment="1">
      <alignment horizontal="right"/>
    </xf>
    <xf numFmtId="9" fontId="13" fillId="14" borderId="1" xfId="1" applyFont="1" applyFill="1" applyBorder="1" applyAlignment="1">
      <alignment horizontal="right"/>
    </xf>
    <xf numFmtId="3" fontId="13" fillId="0" borderId="2" xfId="0" applyNumberFormat="1" applyFont="1" applyBorder="1" applyAlignment="1">
      <alignment horizontal="right"/>
    </xf>
    <xf numFmtId="0" fontId="13" fillId="9" borderId="5" xfId="0" applyFont="1" applyFill="1" applyBorder="1" applyAlignment="1">
      <alignment wrapText="1"/>
    </xf>
    <xf numFmtId="0" fontId="13" fillId="9" borderId="5" xfId="0" applyFont="1" applyFill="1" applyBorder="1" applyAlignment="1">
      <alignment horizontal="right" wrapText="1"/>
    </xf>
    <xf numFmtId="0" fontId="13" fillId="10" borderId="3" xfId="0" applyFont="1" applyFill="1" applyBorder="1" applyAlignment="1">
      <alignment horizontal="right"/>
    </xf>
    <xf numFmtId="0" fontId="13" fillId="10" borderId="3" xfId="0" applyFont="1" applyFill="1" applyBorder="1" applyAlignment="1">
      <alignment horizontal="right" wrapText="1"/>
    </xf>
    <xf numFmtId="0" fontId="13" fillId="10" borderId="1" xfId="0" applyFont="1" applyFill="1" applyBorder="1" applyAlignment="1">
      <alignment horizontal="right"/>
    </xf>
    <xf numFmtId="0" fontId="13" fillId="15" borderId="1" xfId="0" applyFont="1" applyFill="1" applyBorder="1" applyAlignment="1"/>
    <xf numFmtId="9" fontId="13" fillId="15" borderId="3" xfId="1" applyFont="1" applyFill="1" applyBorder="1" applyAlignment="1"/>
    <xf numFmtId="0" fontId="13" fillId="11" borderId="1" xfId="0" applyFont="1" applyFill="1" applyBorder="1" applyAlignment="1"/>
    <xf numFmtId="9" fontId="13" fillId="11" borderId="1" xfId="1" applyFont="1" applyFill="1" applyBorder="1" applyAlignment="1"/>
    <xf numFmtId="0" fontId="13" fillId="12" borderId="1" xfId="0" applyFont="1" applyFill="1" applyBorder="1" applyAlignment="1">
      <alignment wrapText="1"/>
    </xf>
    <xf numFmtId="0" fontId="13" fillId="13" borderId="1" xfId="0" applyFont="1" applyFill="1" applyBorder="1" applyAlignment="1"/>
    <xf numFmtId="9" fontId="13" fillId="13" borderId="1" xfId="0" applyNumberFormat="1" applyFont="1" applyFill="1" applyBorder="1" applyAlignment="1"/>
    <xf numFmtId="0" fontId="13" fillId="14" borderId="1" xfId="0" applyFont="1" applyFill="1" applyBorder="1" applyAlignment="1"/>
    <xf numFmtId="9" fontId="13" fillId="14" borderId="1" xfId="1" applyFont="1" applyFill="1" applyBorder="1" applyAlignment="1"/>
    <xf numFmtId="3" fontId="13" fillId="0" borderId="2" xfId="0" applyNumberFormat="1" applyFont="1" applyBorder="1"/>
    <xf numFmtId="0" fontId="0" fillId="0" borderId="0" xfId="0" applyAlignment="1">
      <alignment vertical="center"/>
    </xf>
    <xf numFmtId="0" fontId="5" fillId="0" borderId="0" xfId="0" applyFont="1" applyFill="1" applyBorder="1" applyAlignment="1">
      <alignment horizontal="right"/>
    </xf>
    <xf numFmtId="0" fontId="13" fillId="9" borderId="1" xfId="0" applyFont="1" applyFill="1" applyBorder="1" applyAlignment="1">
      <alignment horizontal="left" vertical="top" wrapText="1"/>
    </xf>
    <xf numFmtId="0" fontId="13" fillId="10" borderId="4" xfId="0" applyFont="1" applyFill="1" applyBorder="1" applyAlignment="1">
      <alignment horizontal="right"/>
    </xf>
    <xf numFmtId="0" fontId="13" fillId="10" borderId="2" xfId="0" applyFont="1" applyFill="1" applyBorder="1" applyAlignment="1"/>
    <xf numFmtId="0" fontId="13" fillId="10" borderId="3" xfId="0" applyFont="1" applyFill="1" applyBorder="1" applyAlignment="1">
      <alignment horizontal="left"/>
    </xf>
  </cellXfs>
  <cellStyles count="16">
    <cellStyle name="Excel Built-in Normal" xfId="2" xr:uid="{00000000-0005-0000-0000-000000000000}"/>
    <cellStyle name="Hyperlink 2" xfId="6" xr:uid="{4FA235E9-4536-43CE-82F6-1E480C4DF06F}"/>
    <cellStyle name="Normal" xfId="0" builtinId="0"/>
    <cellStyle name="Normal 19" xfId="9" xr:uid="{821F36B5-7F1C-494A-B01D-B56DA88EC491}"/>
    <cellStyle name="Normal 2" xfId="3" xr:uid="{00000000-0005-0000-0000-000003000000}"/>
    <cellStyle name="Normal 2 2" xfId="11" xr:uid="{26C3CF54-71C9-45BC-9B1A-D56DA642C9ED}"/>
    <cellStyle name="Normal 3" xfId="4" xr:uid="{31B1EED9-0BD4-4807-9405-C1CBB3A54202}"/>
    <cellStyle name="Normal 3 2" xfId="12" xr:uid="{0C59F578-8189-46C0-9B99-C9316EF08552}"/>
    <cellStyle name="Normal 31" xfId="10" xr:uid="{37654B00-4C7C-45C2-BD79-D77CFA5C0DFF}"/>
    <cellStyle name="Normal 4" xfId="5" xr:uid="{9E77BD8A-4CF5-45B3-8ECA-685F326B24B5}"/>
    <cellStyle name="Normal 4 2" xfId="13" xr:uid="{FC9DEB18-F094-43B0-86AF-B4498D71DAE7}"/>
    <cellStyle name="Normal 5" xfId="14" xr:uid="{A320BD66-4EEA-4015-9286-F4268876F8B6}"/>
    <cellStyle name="Normal 6" xfId="15" xr:uid="{CC3A7692-32E5-45FC-88EA-C8B9D9A28E76}"/>
    <cellStyle name="Normal 7" xfId="7" xr:uid="{32A3C56E-4B1E-40D4-A743-54694E6FC591}"/>
    <cellStyle name="Percent" xfId="1" builtinId="5"/>
    <cellStyle name="Percent 2" xfId="8" xr:uid="{D69E3B99-A9D5-42FF-9DBD-0AB658654FBA}"/>
  </cellStyles>
  <dxfs count="0"/>
  <tableStyles count="0" defaultTableStyle="TableStyleMedium2" defaultPivotStyle="PivotStyleLight16"/>
  <colors>
    <mruColors>
      <color rgb="FF62D6F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iki.lt/apie-mus/" TargetMode="External"/><Relationship Id="rId299" Type="http://schemas.openxmlformats.org/officeDocument/2006/relationships/hyperlink" Target="https://www.linasagrogroup.lt/investuotojams/finansiniai-rodikliai/" TargetMode="External"/><Relationship Id="rId21" Type="http://schemas.openxmlformats.org/officeDocument/2006/relationships/hyperlink" Target="https://www.orlenlietuva.lt/LT/Company/Puslapiai/Verslo-filosofija.aspx" TargetMode="External"/><Relationship Id="rId63" Type="http://schemas.openxmlformats.org/officeDocument/2006/relationships/hyperlink" Target="https://jobs.thermofisher.com/lt/lt" TargetMode="External"/><Relationship Id="rId159" Type="http://schemas.openxmlformats.org/officeDocument/2006/relationships/hyperlink" Target="https://www.norfa.lt/apie-mus/apie-norfa/" TargetMode="External"/><Relationship Id="rId324" Type="http://schemas.openxmlformats.org/officeDocument/2006/relationships/hyperlink" Target="https://agrorodeo.lt/verslo-etika/" TargetMode="External"/><Relationship Id="rId366" Type="http://schemas.openxmlformats.org/officeDocument/2006/relationships/hyperlink" Target="https://www.sba.lt/lt/naujienos/sba-home-valdymo-struktura" TargetMode="External"/><Relationship Id="rId531" Type="http://schemas.openxmlformats.org/officeDocument/2006/relationships/hyperlink" Target="http://www.litrail.lt/documents/10279/0/%E2%80%9ELietuvos+gele%C5%BEinkeli%C5%B3%E2%80%9C%20veiklos+skaidrumo+politika/32f32ef3-2a36-43b1-86d3-58f92edf4076" TargetMode="External"/><Relationship Id="rId573" Type="http://schemas.openxmlformats.org/officeDocument/2006/relationships/hyperlink" Target="https://www.agrokoncernas.lt/uploads/Etikos%20kodeksas_2021.pdf" TargetMode="External"/><Relationship Id="rId170" Type="http://schemas.openxmlformats.org/officeDocument/2006/relationships/hyperlink" Target="https://www.norfa.lt/apie-mus/apie-norfa/" TargetMode="External"/><Relationship Id="rId226" Type="http://schemas.openxmlformats.org/officeDocument/2006/relationships/hyperlink" Target="https://www.viada.lt/pirmaji-2021-m-pusmeti-uab-viada-lt-grupes-rezultatus-augino-latvijos-degaliniu-pletra-bei-isauges-gyventoju-mobilumas/" TargetMode="External"/><Relationship Id="rId433" Type="http://schemas.openxmlformats.org/officeDocument/2006/relationships/hyperlink" Target="https://www.rimi.lt/apie/apie-rimi" TargetMode="External"/><Relationship Id="rId268" Type="http://schemas.openxmlformats.org/officeDocument/2006/relationships/hyperlink" Target="https://www.eso.lt/lt/investuotojams/informacija-apieakcijas-ir-pagrindinius-akcininkus.html" TargetMode="External"/><Relationship Id="rId475" Type="http://schemas.openxmlformats.org/officeDocument/2006/relationships/hyperlink" Target="https://www.viciunaigroup.eu/apie-mus/korupcijos-prevencijos-politika" TargetMode="External"/><Relationship Id="rId32" Type="http://schemas.openxmlformats.org/officeDocument/2006/relationships/hyperlink" Target="https://www.maxima.lt/uploads/initiative/pdf/Korupcijos%20prevencijos%20politika-3013.pdf" TargetMode="External"/><Relationship Id="rId74" Type="http://schemas.openxmlformats.org/officeDocument/2006/relationships/hyperlink" Target="https://www.girteka.eu/wp-content/uploads/Code-of-Conduct-Version-4_LT.pdf" TargetMode="External"/><Relationship Id="rId128" Type="http://schemas.openxmlformats.org/officeDocument/2006/relationships/hyperlink" Target="https://prod-cksites-lt-setup-s3fs.s3.eu-west-1.amazonaws.com/uploads/2020-05/Etikos%20kodeksas%2020150424_0.pdf?LAgQYU.0z9xrOd.gsRPzsKU9wyj6FAof" TargetMode="External"/><Relationship Id="rId335" Type="http://schemas.openxmlformats.org/officeDocument/2006/relationships/hyperlink" Target="https://agrorodeo.lt/apie/" TargetMode="External"/><Relationship Id="rId377" Type="http://schemas.openxmlformats.org/officeDocument/2006/relationships/hyperlink" Target="https://www.telia.lt/medias/antikorupcijos-politika.pdf?context=bWFzdGVyfGZja0ltYWdlfDE5ODkwOHxhcHBsaWNhdGlvbi9wZGZ8ZmNrSW1hZ2UvaDgwL2g4OC85MjE5ODI2MzUyMTU4LnBkZnw3OTIzNTA4OWNhYTU1M2I0ZmZkZjJjNWJkZjliZDk1MGJjOWVkNzE1NjE3ZTIyOWRlOWIzY2QwMjRmZjJjN2M0" TargetMode="External"/><Relationship Id="rId500" Type="http://schemas.openxmlformats.org/officeDocument/2006/relationships/hyperlink" Target="https://www.apie-eurovaistine.lt/apie-mus/verslo-etikos-kodeksas/" TargetMode="External"/><Relationship Id="rId542" Type="http://schemas.openxmlformats.org/officeDocument/2006/relationships/hyperlink" Target="https://vlantana.eu/wp-content/uploads/code_of_conduct/4667-Vlantana-Etikos%20kodeksas%20LT.pdf" TargetMode="External"/><Relationship Id="rId584" Type="http://schemas.openxmlformats.org/officeDocument/2006/relationships/hyperlink" Target="https://www.agrokoncernas.lt/uploads/Etikos%20kodeksas_2021.pdf" TargetMode="External"/><Relationship Id="rId5" Type="http://schemas.openxmlformats.org/officeDocument/2006/relationships/hyperlink" Target="https://www.orlenlietuva.lt/LT/OurOffer/Forcontractors/Documents/TV1(1.2-1)-60.LT.pdf" TargetMode="External"/><Relationship Id="rId181" Type="http://schemas.openxmlformats.org/officeDocument/2006/relationships/hyperlink" Target="https://www.ignitisgrupe.lt/lt/korupcijos-prevencija" TargetMode="External"/><Relationship Id="rId237" Type="http://schemas.openxmlformats.org/officeDocument/2006/relationships/hyperlink" Target="https://www.rivona.lt/apie-mus.html" TargetMode="External"/><Relationship Id="rId402" Type="http://schemas.openxmlformats.org/officeDocument/2006/relationships/hyperlink" Target="http://www.achema.lt/" TargetMode="External"/><Relationship Id="rId279" Type="http://schemas.openxmlformats.org/officeDocument/2006/relationships/hyperlink" Target="https://www.eso.lt/lt/investuotojams/finansines-ataskaitos.html" TargetMode="External"/><Relationship Id="rId444" Type="http://schemas.openxmlformats.org/officeDocument/2006/relationships/hyperlink" Target="https://www.topsport.lt/apie-mus" TargetMode="External"/><Relationship Id="rId486" Type="http://schemas.openxmlformats.org/officeDocument/2006/relationships/hyperlink" Target="https://www.viciunaigroup.eu/apie-mus/imoniu-grupe" TargetMode="External"/><Relationship Id="rId43" Type="http://schemas.openxmlformats.org/officeDocument/2006/relationships/hyperlink" Target="https://www.maxima.lt/apie-mus" TargetMode="External"/><Relationship Id="rId139" Type="http://schemas.openxmlformats.org/officeDocument/2006/relationships/hyperlink" Target="https://www.circlek.lt/apie-mus" TargetMode="External"/><Relationship Id="rId290" Type="http://schemas.openxmlformats.org/officeDocument/2006/relationships/hyperlink" Target="https://www.linasagrogroup.lt/apie-mus/socialine-atsakomybe/socialines-atsakomybes-politika/antikysininkavimo-ir-antikorupcijos-politika/" TargetMode="External"/><Relationship Id="rId304" Type="http://schemas.openxmlformats.org/officeDocument/2006/relationships/hyperlink" Target="https://www.lidl.lt/informacija-pirkejui/atitiktis" TargetMode="External"/><Relationship Id="rId346" Type="http://schemas.openxmlformats.org/officeDocument/2006/relationships/hyperlink" Target="https://agrorodeo.lt/apie/" TargetMode="External"/><Relationship Id="rId388" Type="http://schemas.openxmlformats.org/officeDocument/2006/relationships/hyperlink" Target="http://www.achema.lt/" TargetMode="External"/><Relationship Id="rId511" Type="http://schemas.openxmlformats.org/officeDocument/2006/relationships/hyperlink" Target="https://www.apie-eurovaistine.lt/apie-mus/" TargetMode="External"/><Relationship Id="rId553" Type="http://schemas.openxmlformats.org/officeDocument/2006/relationships/hyperlink" Target="https://vlantana.eu/lt/apie-mus/" TargetMode="External"/><Relationship Id="rId609" Type="http://schemas.openxmlformats.org/officeDocument/2006/relationships/hyperlink" Target="https://www.neste.lt/lt/vertybes" TargetMode="External"/><Relationship Id="rId85" Type="http://schemas.openxmlformats.org/officeDocument/2006/relationships/hyperlink" Target="https://www.girteka.eu/grupes-struktura.htm" TargetMode="External"/><Relationship Id="rId150" Type="http://schemas.openxmlformats.org/officeDocument/2006/relationships/hyperlink" Target="https://www.norfa.lt/apie-mus/apie-norfa/" TargetMode="External"/><Relationship Id="rId192" Type="http://schemas.openxmlformats.org/officeDocument/2006/relationships/hyperlink" Target="https://www.ignitis.lt/lt/apie-mus" TargetMode="External"/><Relationship Id="rId206" Type="http://schemas.openxmlformats.org/officeDocument/2006/relationships/hyperlink" Target="https://www.viada.lt/investuotojams/apie-imone/" TargetMode="External"/><Relationship Id="rId413" Type="http://schemas.openxmlformats.org/officeDocument/2006/relationships/hyperlink" Target="http://www.achema.lt/socialine-atsakomybe-2" TargetMode="External"/><Relationship Id="rId595" Type="http://schemas.openxmlformats.org/officeDocument/2006/relationships/hyperlink" Target="https://www.lidl.lt/informacija-pirkejui/atitiktis" TargetMode="External"/><Relationship Id="rId248" Type="http://schemas.openxmlformats.org/officeDocument/2006/relationships/hyperlink" Target="https://www.rivona.lt/apie-mus.html" TargetMode="External"/><Relationship Id="rId455" Type="http://schemas.openxmlformats.org/officeDocument/2006/relationships/hyperlink" Target="https://www.topsport.lt/apie-mus" TargetMode="External"/><Relationship Id="rId497" Type="http://schemas.openxmlformats.org/officeDocument/2006/relationships/hyperlink" Target="https://www.apie-eurovaistine.lt/apie-mus/verslo-etikos-kodeksas/" TargetMode="External"/><Relationship Id="rId12" Type="http://schemas.openxmlformats.org/officeDocument/2006/relationships/hyperlink" Target="https://www.orlenlietuva.lt/LT/Company/Governance/Puslapiai/Akcininkai.aspx" TargetMode="External"/><Relationship Id="rId108" Type="http://schemas.openxmlformats.org/officeDocument/2006/relationships/hyperlink" Target="https://iki.lt/apie-mus/" TargetMode="External"/><Relationship Id="rId315" Type="http://schemas.openxmlformats.org/officeDocument/2006/relationships/hyperlink" Target="https://www.lidl.lt/informacija-pirkejui/atitiktis" TargetMode="External"/><Relationship Id="rId357" Type="http://schemas.openxmlformats.org/officeDocument/2006/relationships/hyperlink" Target="https://www.sba.lt/lt/naujienos/kulturos%20-kodeksas" TargetMode="External"/><Relationship Id="rId522" Type="http://schemas.openxmlformats.org/officeDocument/2006/relationships/hyperlink" Target="https://tele2.lt/media/wysiwyg/non_images/FINAL_Code_of_Conduct_2010_2014_Lithuanian.pdf" TargetMode="External"/><Relationship Id="rId54" Type="http://schemas.openxmlformats.org/officeDocument/2006/relationships/hyperlink" Target="https://jobs.thermofisher.com/lt/lt" TargetMode="External"/><Relationship Id="rId96" Type="http://schemas.openxmlformats.org/officeDocument/2006/relationships/hyperlink" Target="https://www.girteka.eu/lt/girteka-logistics/finansiniai-duomenys/" TargetMode="External"/><Relationship Id="rId161" Type="http://schemas.openxmlformats.org/officeDocument/2006/relationships/hyperlink" Target="http://www.norfa.lt/lt/apie-mus/partneriai/" TargetMode="External"/><Relationship Id="rId217" Type="http://schemas.openxmlformats.org/officeDocument/2006/relationships/hyperlink" Target="https://www.viada.lt/viada-lt-pernai-pasieke-520-mln-euru-apyvarta-ismokes-2-mln-euru-dividendu/" TargetMode="External"/><Relationship Id="rId399" Type="http://schemas.openxmlformats.org/officeDocument/2006/relationships/hyperlink" Target="http://www.achema.lt/" TargetMode="External"/><Relationship Id="rId564" Type="http://schemas.openxmlformats.org/officeDocument/2006/relationships/hyperlink" Target="https://vlantana.eu/lt/apie-mus/" TargetMode="External"/><Relationship Id="rId259" Type="http://schemas.openxmlformats.org/officeDocument/2006/relationships/hyperlink" Target="https://www.ignitisgrupe.lt/sites/default/files/inline-files/Ignitis%20grup%C4%97_Etikos%20kodeksas_external_20200406.pdf" TargetMode="External"/><Relationship Id="rId424" Type="http://schemas.openxmlformats.org/officeDocument/2006/relationships/hyperlink" Target="https://www.rimi.lt/apie/apie-rimi" TargetMode="External"/><Relationship Id="rId466" Type="http://schemas.openxmlformats.org/officeDocument/2006/relationships/hyperlink" Target="https://www.viciunaigroup.eu/apie-mus/korupcijos-prevencijos-politika" TargetMode="External"/><Relationship Id="rId23" Type="http://schemas.openxmlformats.org/officeDocument/2006/relationships/hyperlink" Target="https://www.orlenlietuva.lt/LT/Company/Reports/Documents/ORLEN%20Lietuva%20grupe_2020_konsoliduota_LT_pasira%C5%A1yta%20audituota.pdf" TargetMode="External"/><Relationship Id="rId119" Type="http://schemas.openxmlformats.org/officeDocument/2006/relationships/hyperlink" Target="https://iki.lt/apie-mus/" TargetMode="External"/><Relationship Id="rId270" Type="http://schemas.openxmlformats.org/officeDocument/2006/relationships/hyperlink" Target="https://www.eso.lt/lt/investuotojams/informacija-apieakcijas-ir-pagrindinius-akcininkus.html" TargetMode="External"/><Relationship Id="rId326" Type="http://schemas.openxmlformats.org/officeDocument/2006/relationships/hyperlink" Target="https://agrorodeo.lt/verslo-etika/" TargetMode="External"/><Relationship Id="rId533" Type="http://schemas.openxmlformats.org/officeDocument/2006/relationships/hyperlink" Target="https://www.litrail.lt/documents/10279/0/Informacijos+apie+pa%C5%BEeidimus+teikimo+ir+nagrin%C4%97jimo+procesas+2021-02-03/3fc57359-3171-4387-bc21-bddb09454924" TargetMode="External"/><Relationship Id="rId65" Type="http://schemas.openxmlformats.org/officeDocument/2006/relationships/hyperlink" Target="https://jobs.thermofisher.com/lt/lt" TargetMode="External"/><Relationship Id="rId130" Type="http://schemas.openxmlformats.org/officeDocument/2006/relationships/hyperlink" Target="https://prod-cksites-lt-setup-s3fs.s3.eu-west-1.amazonaws.com/uploads/2020-05/Etikos%20kodeksas%2020150424_0.pdf?LAgQYU.0z9xrOd.gsRPzsKU9wyj6FAof" TargetMode="External"/><Relationship Id="rId368" Type="http://schemas.openxmlformats.org/officeDocument/2006/relationships/hyperlink" Target="https://www.sba.lt/lt/naujienos/sba-home-valdymo-struktura" TargetMode="External"/><Relationship Id="rId575" Type="http://schemas.openxmlformats.org/officeDocument/2006/relationships/hyperlink" Target="https://www.agrokoncernas.lt/lt/apie-mus/praneseju-apsauga/uab-agrokoncerno-grudai/" TargetMode="External"/><Relationship Id="rId172" Type="http://schemas.openxmlformats.org/officeDocument/2006/relationships/hyperlink" Target="https://www.norfa.lt/apie-mus/apie-norfa/" TargetMode="External"/><Relationship Id="rId228" Type="http://schemas.openxmlformats.org/officeDocument/2006/relationships/hyperlink" Target="https://www.rivona.lt/apie-mus.html" TargetMode="External"/><Relationship Id="rId435" Type="http://schemas.openxmlformats.org/officeDocument/2006/relationships/hyperlink" Target="https://www.rimi.lt/apie/tvarumas/etiskas-verslas/lietuvos-prekybos-imoniu-asociacija-lpia" TargetMode="External"/><Relationship Id="rId477" Type="http://schemas.openxmlformats.org/officeDocument/2006/relationships/hyperlink" Target="https://www.viciunaigroup.eu/apie-mus/imoniu-grupe" TargetMode="External"/><Relationship Id="rId600" Type="http://schemas.openxmlformats.org/officeDocument/2006/relationships/hyperlink" Target="http://eorlenlietuva.orlen.pl/LT/Company/Reports/Puslapiai/Metines-ataskaitos.aspx" TargetMode="External"/><Relationship Id="rId281" Type="http://schemas.openxmlformats.org/officeDocument/2006/relationships/hyperlink" Target="https://www.linasagrogroup.lt/apie-mus/socialine-atsakomybe/socialines-atsakomybes-politika/" TargetMode="External"/><Relationship Id="rId337" Type="http://schemas.openxmlformats.org/officeDocument/2006/relationships/hyperlink" Target="https://agrorodeo.lt/apie/" TargetMode="External"/><Relationship Id="rId502" Type="http://schemas.openxmlformats.org/officeDocument/2006/relationships/hyperlink" Target="https://www.apie-eurovaistine.lt/apie-mus/verslo-etikos-kodeksas/" TargetMode="External"/><Relationship Id="rId34" Type="http://schemas.openxmlformats.org/officeDocument/2006/relationships/hyperlink" Target="https://www.maxima.lt/uploads/initiative/pdf/UAB%20%E2%80%9EVilniaus%20prekyba%E2%80%9C%20verslo%20etikos%20kodeksas_compressed-7874.pdf%20," TargetMode="External"/><Relationship Id="rId76" Type="http://schemas.openxmlformats.org/officeDocument/2006/relationships/hyperlink" Target="https://www.girteka.eu/wp-content/uploads/Code-of-Conduct-Version-4_LT.pdf" TargetMode="External"/><Relationship Id="rId141" Type="http://schemas.openxmlformats.org/officeDocument/2006/relationships/hyperlink" Target="https://www.circlek.lt/apie-mus" TargetMode="External"/><Relationship Id="rId379" Type="http://schemas.openxmlformats.org/officeDocument/2006/relationships/hyperlink" Target="https://www.telia.lt/tvarus-verslas/principai-kuriu-laikomes" TargetMode="External"/><Relationship Id="rId544" Type="http://schemas.openxmlformats.org/officeDocument/2006/relationships/hyperlink" Target="https://vlantana.eu/lt/zmones/" TargetMode="External"/><Relationship Id="rId586" Type="http://schemas.openxmlformats.org/officeDocument/2006/relationships/hyperlink" Target="https://www.agrokoncernas.lt/uploads/Etikos%20kodeksas_2021.pdf" TargetMode="External"/><Relationship Id="rId7" Type="http://schemas.openxmlformats.org/officeDocument/2006/relationships/hyperlink" Target="https://www.orlenlietuva.lt/LT/OurOffer/Forcontractors/Documents/Pranes%C4%97ju.apsaugos.taisykles.OL.pdf" TargetMode="External"/><Relationship Id="rId183" Type="http://schemas.openxmlformats.org/officeDocument/2006/relationships/hyperlink" Target="https://www.ignitisgrupe.lt/lt/korupcijos-prevencija" TargetMode="External"/><Relationship Id="rId239" Type="http://schemas.openxmlformats.org/officeDocument/2006/relationships/hyperlink" Target="https://www.rivona.lt/apie-mus.html" TargetMode="External"/><Relationship Id="rId390" Type="http://schemas.openxmlformats.org/officeDocument/2006/relationships/hyperlink" Target="http://www.achema.lt/" TargetMode="External"/><Relationship Id="rId404" Type="http://schemas.openxmlformats.org/officeDocument/2006/relationships/hyperlink" Target="http://www.achema.lt/" TargetMode="External"/><Relationship Id="rId446" Type="http://schemas.openxmlformats.org/officeDocument/2006/relationships/hyperlink" Target="https://www.topsport.lt/apie-mus" TargetMode="External"/><Relationship Id="rId611" Type="http://schemas.openxmlformats.org/officeDocument/2006/relationships/hyperlink" Target="https://www.achemosgrupe.lt/wp-content/uploads/2021/07/Achema_Metine-ataskaita_LT_210x250mm_INTERNETUI-3.pdf" TargetMode="External"/><Relationship Id="rId250" Type="http://schemas.openxmlformats.org/officeDocument/2006/relationships/hyperlink" Target="https://www.rivona.lt/lt/meniu/imones-veikla-3/pirkimai-pardavimai.html" TargetMode="External"/><Relationship Id="rId292" Type="http://schemas.openxmlformats.org/officeDocument/2006/relationships/hyperlink" Target="https://www.linasagrogroup.lt/apie-mus/socialine-atsakomybe/socialines-atsakomybes-politika/" TargetMode="External"/><Relationship Id="rId306" Type="http://schemas.openxmlformats.org/officeDocument/2006/relationships/hyperlink" Target="https://www.lidl.lt/informacija-pirkejui/atitiktis" TargetMode="External"/><Relationship Id="rId488" Type="http://schemas.openxmlformats.org/officeDocument/2006/relationships/hyperlink" Target="https://www.viciunaigroup.eu/lt" TargetMode="External"/><Relationship Id="rId45" Type="http://schemas.openxmlformats.org/officeDocument/2006/relationships/hyperlink" Target="https://www.maxima.lt/apie-mus" TargetMode="External"/><Relationship Id="rId87" Type="http://schemas.openxmlformats.org/officeDocument/2006/relationships/hyperlink" Target="https://www.girteka.eu/lt/girteka-logistics/grupes-struktura/" TargetMode="External"/><Relationship Id="rId110" Type="http://schemas.openxmlformats.org/officeDocument/2006/relationships/hyperlink" Target="https://iki.lt/apie-mus/" TargetMode="External"/><Relationship Id="rId348" Type="http://schemas.openxmlformats.org/officeDocument/2006/relationships/hyperlink" Target="https://agrorodeo.lt/apie/" TargetMode="External"/><Relationship Id="rId513" Type="http://schemas.openxmlformats.org/officeDocument/2006/relationships/hyperlink" Target="https://www.apie-eurovaistine.lt/apie-mus/" TargetMode="External"/><Relationship Id="rId555" Type="http://schemas.openxmlformats.org/officeDocument/2006/relationships/hyperlink" Target="https://vlantana.eu/lt/apie-mus/" TargetMode="External"/><Relationship Id="rId597" Type="http://schemas.openxmlformats.org/officeDocument/2006/relationships/hyperlink" Target="https://ltginfra.lt/kas-mes-esame" TargetMode="External"/><Relationship Id="rId152" Type="http://schemas.openxmlformats.org/officeDocument/2006/relationships/hyperlink" Target="https://www.norfa.lt/apie-mus/apie-norfa/" TargetMode="External"/><Relationship Id="rId194" Type="http://schemas.openxmlformats.org/officeDocument/2006/relationships/hyperlink" Target="https://www.ignitis.lt/lt/apie-mus" TargetMode="External"/><Relationship Id="rId208" Type="http://schemas.openxmlformats.org/officeDocument/2006/relationships/hyperlink" Target="https://www.viada.lt/investuotojams/apie-imone/" TargetMode="External"/><Relationship Id="rId415" Type="http://schemas.openxmlformats.org/officeDocument/2006/relationships/hyperlink" Target="https://rimibaltic-web-res.cloudinary.com/raw/upload/v1/web-cms/0a200fb8c9e91540c755cdf50f11279baa641832.pdf" TargetMode="External"/><Relationship Id="rId457" Type="http://schemas.openxmlformats.org/officeDocument/2006/relationships/hyperlink" Target="https://www.topsport.lt/apie-mus" TargetMode="External"/><Relationship Id="rId261" Type="http://schemas.openxmlformats.org/officeDocument/2006/relationships/hyperlink" Target="https://www.ignitisgrupe.lt/sites/default/files/inline-files/Ignitis%20grup%C4%97_Etikos%20kodeksas_external_20200406.pdf" TargetMode="External"/><Relationship Id="rId499" Type="http://schemas.openxmlformats.org/officeDocument/2006/relationships/hyperlink" Target="https://www.apie-eurovaistine.lt/apie-mus/verslo-etikos-kodeksas/" TargetMode="External"/><Relationship Id="rId14" Type="http://schemas.openxmlformats.org/officeDocument/2006/relationships/hyperlink" Target="https://www.orlenlietuva.lt/LT/Company/Reports/Documents/ORLEN%20Lietuva%20grupe_2020_konsoliduota_LT_pasira%C5%A1yta%20audituota.pdf" TargetMode="External"/><Relationship Id="rId56" Type="http://schemas.openxmlformats.org/officeDocument/2006/relationships/hyperlink" Target="https://jobs.thermofisher.com/lt/lt" TargetMode="External"/><Relationship Id="rId317" Type="http://schemas.openxmlformats.org/officeDocument/2006/relationships/hyperlink" Target="https://www.lidl.lt/informacija-pirkejui/atitiktis" TargetMode="External"/><Relationship Id="rId359" Type="http://schemas.openxmlformats.org/officeDocument/2006/relationships/hyperlink" Target="https://www.sba.lt/lt/naujienos/kulturos%20-kodeksas" TargetMode="External"/><Relationship Id="rId524" Type="http://schemas.openxmlformats.org/officeDocument/2006/relationships/hyperlink" Target="https://tele2.lt/media/wysiwyg/non_images/FINAL_Code_of_Conduct_2010_2014_Lithuanian.pdf" TargetMode="External"/><Relationship Id="rId566" Type="http://schemas.openxmlformats.org/officeDocument/2006/relationships/hyperlink" Target="https://vlantana.eu/lt/apie-mus/" TargetMode="External"/><Relationship Id="rId98" Type="http://schemas.openxmlformats.org/officeDocument/2006/relationships/hyperlink" Target="https://www.girteka.eu/lt/girteka-logistics/finansiniai-duomenys/" TargetMode="External"/><Relationship Id="rId121" Type="http://schemas.openxmlformats.org/officeDocument/2006/relationships/hyperlink" Target="https://www.sanitex.eu/lt/socialines-atsakomybes-politika.html" TargetMode="External"/><Relationship Id="rId163" Type="http://schemas.openxmlformats.org/officeDocument/2006/relationships/hyperlink" Target="http://www.norfa.lt/lt/apie-mus/partneriai/" TargetMode="External"/><Relationship Id="rId219" Type="http://schemas.openxmlformats.org/officeDocument/2006/relationships/hyperlink" Target="https://www.viada.lt/investuotojams/apie-imone/" TargetMode="External"/><Relationship Id="rId370" Type="http://schemas.openxmlformats.org/officeDocument/2006/relationships/hyperlink" Target="https://www.sba.lt/lt/naujienos/sba-home-valdymo-struktura" TargetMode="External"/><Relationship Id="rId426" Type="http://schemas.openxmlformats.org/officeDocument/2006/relationships/hyperlink" Target="https://www.rimi.lt/apie/apie-rimi" TargetMode="External"/><Relationship Id="rId230" Type="http://schemas.openxmlformats.org/officeDocument/2006/relationships/hyperlink" Target="https://www.rivona.lt/apie-mus.html" TargetMode="External"/><Relationship Id="rId468" Type="http://schemas.openxmlformats.org/officeDocument/2006/relationships/hyperlink" Target="https://www.viciunaigroup.eu/apie-mus/korupcijos-prevencijos-politika" TargetMode="External"/><Relationship Id="rId25" Type="http://schemas.openxmlformats.org/officeDocument/2006/relationships/hyperlink" Target="https://www.orlenlietuva.lt/LT/Company/Reports/Documents/ORLEN%20Lietuva%20grupe_2020_konsoliduota_LT_pasira%C5%A1yta%20audituota.pdf" TargetMode="External"/><Relationship Id="rId67" Type="http://schemas.openxmlformats.org/officeDocument/2006/relationships/hyperlink" Target="https://jobs.thermofisher.com/lt/lt" TargetMode="External"/><Relationship Id="rId272" Type="http://schemas.openxmlformats.org/officeDocument/2006/relationships/hyperlink" Target="https://www.eso.lt/lt/investuotojams/informacija-apieakcijas-ir-pagrindinius-akcininkus.html" TargetMode="External"/><Relationship Id="rId328" Type="http://schemas.openxmlformats.org/officeDocument/2006/relationships/hyperlink" Target="https://agrorodeo.lt/verslo-etika/" TargetMode="External"/><Relationship Id="rId535" Type="http://schemas.openxmlformats.org/officeDocument/2006/relationships/hyperlink" Target="https://www.litrail.lt/documents/10279/0/Atsparumo+korupcijai+politika+2021-02-03/0a831629-70b4-40ee-8776-3b9a19e1032e" TargetMode="External"/><Relationship Id="rId577" Type="http://schemas.openxmlformats.org/officeDocument/2006/relationships/hyperlink" Target="https://www.agrokoncernas.lt/" TargetMode="External"/><Relationship Id="rId132" Type="http://schemas.openxmlformats.org/officeDocument/2006/relationships/hyperlink" Target="https://www.circlek.lt/apie-mus" TargetMode="External"/><Relationship Id="rId174" Type="http://schemas.openxmlformats.org/officeDocument/2006/relationships/hyperlink" Target="http://www.norfa.lt/lt/apie-mus/labdara-ir-parama/" TargetMode="External"/><Relationship Id="rId381" Type="http://schemas.openxmlformats.org/officeDocument/2006/relationships/hyperlink" Target="https://www.litrail.lt/documents/10279/0/Atsparumo+korupcijai+politika+2021-02-03/0a831629-70b4-40ee-8776-3b9a19e1032e" TargetMode="External"/><Relationship Id="rId602" Type="http://schemas.openxmlformats.org/officeDocument/2006/relationships/hyperlink" Target="https://tele2.lt/privatiems/skaidri-veikla?tab-=elgesio-kodeksas" TargetMode="External"/><Relationship Id="rId241" Type="http://schemas.openxmlformats.org/officeDocument/2006/relationships/hyperlink" Target="https://www.rivona.lt/apie-mus.html" TargetMode="External"/><Relationship Id="rId437" Type="http://schemas.openxmlformats.org/officeDocument/2006/relationships/hyperlink" Target="https://www.topsport.lt/apie-mus" TargetMode="External"/><Relationship Id="rId479" Type="http://schemas.openxmlformats.org/officeDocument/2006/relationships/hyperlink" Target="https://www.viciunaigroup.eu/apie-mus/imoniu-grupe" TargetMode="External"/><Relationship Id="rId36" Type="http://schemas.openxmlformats.org/officeDocument/2006/relationships/hyperlink" Target="https://www.maxima.lt/uploads/initiative/pdf/UAB%20%E2%80%9EVilniaus%20prekyba%E2%80%9C%20verslo%20etikos%20kodeksas_compressed-7874.pdf" TargetMode="External"/><Relationship Id="rId283" Type="http://schemas.openxmlformats.org/officeDocument/2006/relationships/hyperlink" Target="https://www.linasagrogroup.lt/apie-mus/socialine-atsakomybe/socialines-atsakomybes-politika/antikysininkavimo-ir-antikorupcijos-politika/" TargetMode="External"/><Relationship Id="rId339" Type="http://schemas.openxmlformats.org/officeDocument/2006/relationships/hyperlink" Target="https://agrorodeo.lt/apie/" TargetMode="External"/><Relationship Id="rId490" Type="http://schemas.openxmlformats.org/officeDocument/2006/relationships/hyperlink" Target="https://www.viciunaigroup.eu/lt" TargetMode="External"/><Relationship Id="rId504" Type="http://schemas.openxmlformats.org/officeDocument/2006/relationships/hyperlink" Target="https://www.apie-eurovaistine.lt/apie-mus/" TargetMode="External"/><Relationship Id="rId546" Type="http://schemas.openxmlformats.org/officeDocument/2006/relationships/hyperlink" Target="https://vlantana.eu/lt/apie-mus/" TargetMode="External"/><Relationship Id="rId78" Type="http://schemas.openxmlformats.org/officeDocument/2006/relationships/hyperlink" Target="https://www.girteka.eu/wp-content/uploads/Code-of-Conduct-Version-4_LT.pdf" TargetMode="External"/><Relationship Id="rId101" Type="http://schemas.openxmlformats.org/officeDocument/2006/relationships/hyperlink" Target="https://iki.lt/apie-mus/vertybes/" TargetMode="External"/><Relationship Id="rId143" Type="http://schemas.openxmlformats.org/officeDocument/2006/relationships/hyperlink" Target="https://www.circlek.lt/apie-mus" TargetMode="External"/><Relationship Id="rId185" Type="http://schemas.openxmlformats.org/officeDocument/2006/relationships/hyperlink" Target="https://www.ignitisgrupe.lt/sites/default/files/inline-files/Ignitis%20grup%C4%97_Etikos%20kodeksas_external_20200406.pdf" TargetMode="External"/><Relationship Id="rId350" Type="http://schemas.openxmlformats.org/officeDocument/2006/relationships/hyperlink" Target="https://www.kauno-grudai.lt/socialine-atsakomybec" TargetMode="External"/><Relationship Id="rId406" Type="http://schemas.openxmlformats.org/officeDocument/2006/relationships/hyperlink" Target="http://www.achema.lt/" TargetMode="External"/><Relationship Id="rId588" Type="http://schemas.openxmlformats.org/officeDocument/2006/relationships/hyperlink" Target="https://www.agrokoncernas.lt/lt/apie-mus/agrokoncerno-grudai/" TargetMode="External"/><Relationship Id="rId9" Type="http://schemas.openxmlformats.org/officeDocument/2006/relationships/hyperlink" Target="https://www.orlenlietuva.lt/LT/OurOffer/Forcontractors/Documents/TV1(1.2-1)-60.LT.pdf" TargetMode="External"/><Relationship Id="rId210" Type="http://schemas.openxmlformats.org/officeDocument/2006/relationships/hyperlink" Target="https://www.viada.lt/investuotojams/apie-imone/" TargetMode="External"/><Relationship Id="rId392" Type="http://schemas.openxmlformats.org/officeDocument/2006/relationships/hyperlink" Target="http://www.achema.lt/" TargetMode="External"/><Relationship Id="rId448" Type="http://schemas.openxmlformats.org/officeDocument/2006/relationships/hyperlink" Target="https://www.topsport.lt/apie-mus" TargetMode="External"/><Relationship Id="rId613" Type="http://schemas.openxmlformats.org/officeDocument/2006/relationships/hyperlink" Target="https://www.lifosa.com/apie-mus/ab-lifosa/76" TargetMode="External"/><Relationship Id="rId252" Type="http://schemas.openxmlformats.org/officeDocument/2006/relationships/hyperlink" Target="https://www.rivona.lt/lt/meniu/imones-veikla-3/pirkimai-pardavimai.html" TargetMode="External"/><Relationship Id="rId294" Type="http://schemas.openxmlformats.org/officeDocument/2006/relationships/hyperlink" Target="https://www.linasagrogroup.lt/apie-mus/grupes-struktura/" TargetMode="External"/><Relationship Id="rId308" Type="http://schemas.openxmlformats.org/officeDocument/2006/relationships/hyperlink" Target="https://www.lidl.lt/informacija-pirkejui/atitiktis" TargetMode="External"/><Relationship Id="rId515" Type="http://schemas.openxmlformats.org/officeDocument/2006/relationships/hyperlink" Target="https://www.apie-eurovaistine.lt/" TargetMode="External"/><Relationship Id="rId47" Type="http://schemas.openxmlformats.org/officeDocument/2006/relationships/hyperlink" Target="https://jobs.thermofisher.com/lt/lt" TargetMode="External"/><Relationship Id="rId89" Type="http://schemas.openxmlformats.org/officeDocument/2006/relationships/hyperlink" Target="https://www.girteka.eu/lt/girteka-logistics/grupes-struktura/" TargetMode="External"/><Relationship Id="rId112" Type="http://schemas.openxmlformats.org/officeDocument/2006/relationships/hyperlink" Target="https://iki.lt/apie-mus/" TargetMode="External"/><Relationship Id="rId154" Type="http://schemas.openxmlformats.org/officeDocument/2006/relationships/hyperlink" Target="https://www.norfa.lt/apie-mus/apie-norfa/" TargetMode="External"/><Relationship Id="rId361" Type="http://schemas.openxmlformats.org/officeDocument/2006/relationships/hyperlink" Target="https://www.sba.lt/lt/naujienos/kulturos%20-kodeksas" TargetMode="External"/><Relationship Id="rId557" Type="http://schemas.openxmlformats.org/officeDocument/2006/relationships/hyperlink" Target="https://vlantana.eu/lt/apie-mus/" TargetMode="External"/><Relationship Id="rId599" Type="http://schemas.openxmlformats.org/officeDocument/2006/relationships/hyperlink" Target="https://www.orlenlietuva.lt/LT/Company/Puslapiai/Verslo-filosofija.aspx" TargetMode="External"/><Relationship Id="rId196" Type="http://schemas.openxmlformats.org/officeDocument/2006/relationships/hyperlink" Target="https://ignitis.lt/lt/finansines-ataskaitos" TargetMode="External"/><Relationship Id="rId417" Type="http://schemas.openxmlformats.org/officeDocument/2006/relationships/hyperlink" Target="https://rimibaltic-web-res.cloudinary.com/raw/upload/v1/web-cms/0a200fb8c9e91540c755cdf50f11279baa641832.pdf" TargetMode="External"/><Relationship Id="rId459" Type="http://schemas.openxmlformats.org/officeDocument/2006/relationships/hyperlink" Target="https://www.topsport.lt/apie-mus" TargetMode="External"/><Relationship Id="rId16" Type="http://schemas.openxmlformats.org/officeDocument/2006/relationships/hyperlink" Target="https://www.orlenlietuva.lt/LT/Company/OLGroup/Puslapiai/default.aspx,https:/www.orlenlietuva.lt/LT/PressRelease/News/Puslapiai/AB-%E2%80%9EORLEN-Lietuva%E2%80%9C-%C4%AFsigijo-vienintel%C4%AF-Lietuvos-Lenkijos-pasienyje-veikiant%C4%AF-krovos-terminal%C4%85-.aspx" TargetMode="External"/><Relationship Id="rId221" Type="http://schemas.openxmlformats.org/officeDocument/2006/relationships/hyperlink" Target="https://www.viada.lt/investuotojams/apie-imone/" TargetMode="External"/><Relationship Id="rId263" Type="http://schemas.openxmlformats.org/officeDocument/2006/relationships/hyperlink" Target="https://www.ignitisgrupe.lt/sites/default/files/inline-files/Ignitis%20grup%C4%97_Etikos%20kodeksas_external_20200406.pdf" TargetMode="External"/><Relationship Id="rId319" Type="http://schemas.openxmlformats.org/officeDocument/2006/relationships/hyperlink" Target="https://www.lidl.lt/informacija-pirkejui/atitiktis" TargetMode="External"/><Relationship Id="rId470" Type="http://schemas.openxmlformats.org/officeDocument/2006/relationships/hyperlink" Target="https://www.viciunaigroup.eu/apie-mus/korupcijos-prevencijos-politika" TargetMode="External"/><Relationship Id="rId526" Type="http://schemas.openxmlformats.org/officeDocument/2006/relationships/hyperlink" Target="https://www.litrail.lt/documents/10279/0/Atsparumo+korupcijai+politika+2021-02-03/0a831629-70b4-40ee-8776-3b9a19e1032e" TargetMode="External"/><Relationship Id="rId58" Type="http://schemas.openxmlformats.org/officeDocument/2006/relationships/hyperlink" Target="https://jobs.thermofisher.com/lt/lt" TargetMode="External"/><Relationship Id="rId123" Type="http://schemas.openxmlformats.org/officeDocument/2006/relationships/hyperlink" Target="https://www.circlek.lt/apie-mus" TargetMode="External"/><Relationship Id="rId330" Type="http://schemas.openxmlformats.org/officeDocument/2006/relationships/hyperlink" Target="https://agrorodeo.lt/verslo-etika/" TargetMode="External"/><Relationship Id="rId568" Type="http://schemas.openxmlformats.org/officeDocument/2006/relationships/hyperlink" Target="https://www.agrokoncernas.lt/uploads/Etikos%20kodeksas_2021.pdf" TargetMode="External"/><Relationship Id="rId165" Type="http://schemas.openxmlformats.org/officeDocument/2006/relationships/hyperlink" Target="http://www.norfa.lt/lt/apie-mus/partneriai/" TargetMode="External"/><Relationship Id="rId372" Type="http://schemas.openxmlformats.org/officeDocument/2006/relationships/hyperlink" Target="https://www.sba.lt/lt/naujienos/sba-home-valdymo-struktura" TargetMode="External"/><Relationship Id="rId428" Type="http://schemas.openxmlformats.org/officeDocument/2006/relationships/hyperlink" Target="https://www.rimi.lt/apie/apie-rimi" TargetMode="External"/><Relationship Id="rId232" Type="http://schemas.openxmlformats.org/officeDocument/2006/relationships/hyperlink" Target="https://www.rivona.lt/apie-mus.html" TargetMode="External"/><Relationship Id="rId274" Type="http://schemas.openxmlformats.org/officeDocument/2006/relationships/hyperlink" Target="https://www.eso.lt/lt/investuotojams/informacija-apieakcijas-ir-pagrindinius-akcininkus.html" TargetMode="External"/><Relationship Id="rId481" Type="http://schemas.openxmlformats.org/officeDocument/2006/relationships/hyperlink" Target="https://www.viciunaigroup.eu/apie-mus/imoniu-grupe" TargetMode="External"/><Relationship Id="rId27" Type="http://schemas.openxmlformats.org/officeDocument/2006/relationships/hyperlink" Target="https://www.maxima.lt/uploads/initiative/pdf/UAB%20%E2%80%9EVilniaus%20prekyba%E2%80%9C%20verslo%20etikos%20kodeksas_compressed-7874.pdf" TargetMode="External"/><Relationship Id="rId69" Type="http://schemas.openxmlformats.org/officeDocument/2006/relationships/hyperlink" Target="https://jobs.thermofisher.com/lt/lt" TargetMode="External"/><Relationship Id="rId134" Type="http://schemas.openxmlformats.org/officeDocument/2006/relationships/hyperlink" Target="https://www.circlek.lt/apie-mus" TargetMode="External"/><Relationship Id="rId537" Type="http://schemas.openxmlformats.org/officeDocument/2006/relationships/hyperlink" Target="https://www.litrail.lt/bendroves" TargetMode="External"/><Relationship Id="rId579" Type="http://schemas.openxmlformats.org/officeDocument/2006/relationships/hyperlink" Target="https://www.agrokoncernas.lt/uploads/Etikos%20kodeksas_2021.pdf" TargetMode="External"/><Relationship Id="rId80" Type="http://schemas.openxmlformats.org/officeDocument/2006/relationships/hyperlink" Target="https://www.girteka.eu/wp-content/uploads/Code-of-Conduct-Version-4_LT.pdf" TargetMode="External"/><Relationship Id="rId155" Type="http://schemas.openxmlformats.org/officeDocument/2006/relationships/hyperlink" Target="https://www.norfa.lt/apie-mus/apie-norfa/" TargetMode="External"/><Relationship Id="rId176" Type="http://schemas.openxmlformats.org/officeDocument/2006/relationships/hyperlink" Target="https://www.ignitisgrupe.lt/lt/korupcijos-prevencija" TargetMode="External"/><Relationship Id="rId197" Type="http://schemas.openxmlformats.org/officeDocument/2006/relationships/hyperlink" Target="https://ignitis.lt/lt/finansines-ataskaitos" TargetMode="External"/><Relationship Id="rId341" Type="http://schemas.openxmlformats.org/officeDocument/2006/relationships/hyperlink" Target="https://agrorodeo.lt/apie/" TargetMode="External"/><Relationship Id="rId362" Type="http://schemas.openxmlformats.org/officeDocument/2006/relationships/hyperlink" Target="https://www.sba.lt/lt/naujienos/kulturos%20-kodeksas" TargetMode="External"/><Relationship Id="rId383" Type="http://schemas.openxmlformats.org/officeDocument/2006/relationships/hyperlink" Target="http://www.litrail.lt/documents/10279/0/%E2%80%9ELietuvos+gele%C5%BEinkeli%C5%B3%E2%80%9C%20veiklos+skaidrumo+politika/32f32ef3-2a36-43b1-86d3-58f92edf4076" TargetMode="External"/><Relationship Id="rId418" Type="http://schemas.openxmlformats.org/officeDocument/2006/relationships/hyperlink" Target="https://www.rimi.lt/apie/apie-rimi" TargetMode="External"/><Relationship Id="rId439" Type="http://schemas.openxmlformats.org/officeDocument/2006/relationships/hyperlink" Target="https://www.topsport.lt/apie-mus" TargetMode="External"/><Relationship Id="rId590" Type="http://schemas.openxmlformats.org/officeDocument/2006/relationships/hyperlink" Target="https://www.agrokoncernas.lt/lt/apie-mus/agrokoncerno-grudai/" TargetMode="External"/><Relationship Id="rId604" Type="http://schemas.openxmlformats.org/officeDocument/2006/relationships/hyperlink" Target="https://tele2.lt/media/wysiwyg/non_images/TELE2_conso_finansine_ataskaita_uz_2020m.pdf" TargetMode="External"/><Relationship Id="rId201" Type="http://schemas.openxmlformats.org/officeDocument/2006/relationships/hyperlink" Target="https://www.viada.lt/investuotojams/apie-imone/" TargetMode="External"/><Relationship Id="rId222" Type="http://schemas.openxmlformats.org/officeDocument/2006/relationships/hyperlink" Target="https://www.viada.lt/investuotojams/apie-imone/" TargetMode="External"/><Relationship Id="rId243" Type="http://schemas.openxmlformats.org/officeDocument/2006/relationships/hyperlink" Target="https://www.rivona.lt/apie-mus.html" TargetMode="External"/><Relationship Id="rId264" Type="http://schemas.openxmlformats.org/officeDocument/2006/relationships/hyperlink" Target="https://www.ignitisgrupe.lt/sites/default/files/inline-files/Ignitis%20grup%C4%97_Etikos%20kodeksas_external_20200406.pdf" TargetMode="External"/><Relationship Id="rId285" Type="http://schemas.openxmlformats.org/officeDocument/2006/relationships/hyperlink" Target="https://www.linasagrogroup.lt/apie-mus/socialine-atsakomybe/socialines-atsakomybes-politika/antikysininkavimo-ir-antikorupcijos-politika/" TargetMode="External"/><Relationship Id="rId450" Type="http://schemas.openxmlformats.org/officeDocument/2006/relationships/hyperlink" Target="https://www.topsport.lt/apie-mus" TargetMode="External"/><Relationship Id="rId471" Type="http://schemas.openxmlformats.org/officeDocument/2006/relationships/hyperlink" Target="https://www.viciunaigroup.eu/apie-mus/korupcijos-prevencijos-politika" TargetMode="External"/><Relationship Id="rId506" Type="http://schemas.openxmlformats.org/officeDocument/2006/relationships/hyperlink" Target="https://www.apie-eurovaistine.lt/apie-mus/" TargetMode="External"/><Relationship Id="rId17" Type="http://schemas.openxmlformats.org/officeDocument/2006/relationships/hyperlink" Target="https://www.orlenlietuva.lt/LT/Company/OLGroup/Puslapiai/default.aspx" TargetMode="External"/><Relationship Id="rId38" Type="http://schemas.openxmlformats.org/officeDocument/2006/relationships/hyperlink" Target="https://www.maxima.lt/dukterines-ir-asocijuotosios-imones" TargetMode="External"/><Relationship Id="rId59" Type="http://schemas.openxmlformats.org/officeDocument/2006/relationships/hyperlink" Target="https://jobs.thermofisher.com/lt/lt" TargetMode="External"/><Relationship Id="rId103" Type="http://schemas.openxmlformats.org/officeDocument/2006/relationships/hyperlink" Target="https://iki.lt/apie-mus/vertybes/" TargetMode="External"/><Relationship Id="rId124" Type="http://schemas.openxmlformats.org/officeDocument/2006/relationships/hyperlink" Target="https://www.circlek.lt/apie-mus" TargetMode="External"/><Relationship Id="rId310" Type="http://schemas.openxmlformats.org/officeDocument/2006/relationships/hyperlink" Target="https://www.lidl.lt/informacija-pirkejui/atitiktis" TargetMode="External"/><Relationship Id="rId492" Type="http://schemas.openxmlformats.org/officeDocument/2006/relationships/hyperlink" Target="https://www.apie-eurovaistine.lt/apie-mus/verslo-etikos-kodeksas/" TargetMode="External"/><Relationship Id="rId527" Type="http://schemas.openxmlformats.org/officeDocument/2006/relationships/hyperlink" Target="https://www.litrail.lt/documents/10279/0/Atsparumo+korupcijai+politika+2021-02-03/0a831629-70b4-40ee-8776-3b9a19e1032e" TargetMode="External"/><Relationship Id="rId548" Type="http://schemas.openxmlformats.org/officeDocument/2006/relationships/hyperlink" Target="https://vlantana.eu/lt/socialine-atsakomybe/" TargetMode="External"/><Relationship Id="rId569" Type="http://schemas.openxmlformats.org/officeDocument/2006/relationships/hyperlink" Target="https://www.agrokoncernas.lt/uploads/Etikos%20kodeksas_2021.pdf" TargetMode="External"/><Relationship Id="rId70" Type="http://schemas.openxmlformats.org/officeDocument/2006/relationships/hyperlink" Target="https://jobs.thermofisher.com/lt/lt" TargetMode="External"/><Relationship Id="rId91" Type="http://schemas.openxmlformats.org/officeDocument/2006/relationships/hyperlink" Target="https://www.girteka.eu/lt/girteka-logistics/grupes-struktura/" TargetMode="External"/><Relationship Id="rId145" Type="http://schemas.openxmlformats.org/officeDocument/2006/relationships/hyperlink" Target="https://www.circlek.lt/apie-mus" TargetMode="External"/><Relationship Id="rId166" Type="http://schemas.openxmlformats.org/officeDocument/2006/relationships/hyperlink" Target="http://www.norfa.lt/lt/apie-mus/partneriai/" TargetMode="External"/><Relationship Id="rId187" Type="http://schemas.openxmlformats.org/officeDocument/2006/relationships/hyperlink" Target="https://www.ignitis.lt/lt/apie-mus" TargetMode="External"/><Relationship Id="rId331" Type="http://schemas.openxmlformats.org/officeDocument/2006/relationships/hyperlink" Target="https://agrorodeo.lt/verslo-etika/" TargetMode="External"/><Relationship Id="rId352" Type="http://schemas.openxmlformats.org/officeDocument/2006/relationships/hyperlink" Target="https://www.sba.lt/lt/naujienos/kulturos%20-kodeksas" TargetMode="External"/><Relationship Id="rId373" Type="http://schemas.openxmlformats.org/officeDocument/2006/relationships/hyperlink" Target="http://www.sba.lt/baldai/sba-baldai/" TargetMode="External"/><Relationship Id="rId394" Type="http://schemas.openxmlformats.org/officeDocument/2006/relationships/hyperlink" Target="http://www.achema.lt/" TargetMode="External"/><Relationship Id="rId408" Type="http://schemas.openxmlformats.org/officeDocument/2006/relationships/hyperlink" Target="http://www.achema.lt/" TargetMode="External"/><Relationship Id="rId429" Type="http://schemas.openxmlformats.org/officeDocument/2006/relationships/hyperlink" Target="https://www.rimi.lt/apie/apie-rimi" TargetMode="External"/><Relationship Id="rId580" Type="http://schemas.openxmlformats.org/officeDocument/2006/relationships/hyperlink" Target="https://www.agrokoncernas.lt/uploads/Etikos%20kodeksas_2021.pdf" TargetMode="External"/><Relationship Id="rId615" Type="http://schemas.openxmlformats.org/officeDocument/2006/relationships/hyperlink" Target="https://maximasourcing.eu/" TargetMode="External"/><Relationship Id="rId1" Type="http://schemas.openxmlformats.org/officeDocument/2006/relationships/hyperlink" Target="https://www.orlenlietuva.lt/LT/OurOffer/Forcontractors/Puslapiai/default.aspx" TargetMode="External"/><Relationship Id="rId212" Type="http://schemas.openxmlformats.org/officeDocument/2006/relationships/hyperlink" Target="https://www.viada.lt/investuotojams/apie-imone/" TargetMode="External"/><Relationship Id="rId233" Type="http://schemas.openxmlformats.org/officeDocument/2006/relationships/hyperlink" Target="https://www.rivona.lt/apie-mus.html" TargetMode="External"/><Relationship Id="rId254" Type="http://schemas.openxmlformats.org/officeDocument/2006/relationships/hyperlink" Target="https://www.ignitisgrupe.lt/sites/default/files/inline-files/Ignitis%20grup%C4%97_Etikos%20kodeksas_external_20200406.pdf" TargetMode="External"/><Relationship Id="rId440" Type="http://schemas.openxmlformats.org/officeDocument/2006/relationships/hyperlink" Target="https://www.topsport.lt/apie-mus" TargetMode="External"/><Relationship Id="rId28" Type="http://schemas.openxmlformats.org/officeDocument/2006/relationships/hyperlink" Target="https://www.maxima.lt/uploads/initiative/pdf/Korupcijos%20prevencijos%20politika-3013.pdf" TargetMode="External"/><Relationship Id="rId49" Type="http://schemas.openxmlformats.org/officeDocument/2006/relationships/hyperlink" Target="https://jobs.thermofisher.com/lt/lt" TargetMode="External"/><Relationship Id="rId114" Type="http://schemas.openxmlformats.org/officeDocument/2006/relationships/hyperlink" Target="https://iki.lt/apie-mus/" TargetMode="External"/><Relationship Id="rId275" Type="http://schemas.openxmlformats.org/officeDocument/2006/relationships/hyperlink" Target="https://www.eso.lt/lt/investuotojams/informacija-apieakcijas-ir-pagrindinius-akcininkus.html" TargetMode="External"/><Relationship Id="rId296" Type="http://schemas.openxmlformats.org/officeDocument/2006/relationships/hyperlink" Target="https://www.linasagrogroup.lt/apie-mus/grupes-struktura/" TargetMode="External"/><Relationship Id="rId300" Type="http://schemas.openxmlformats.org/officeDocument/2006/relationships/hyperlink" Target="https://www.linasagrogroup.lt/investuotojams/finansiniai-rodikliai/" TargetMode="External"/><Relationship Id="rId461" Type="http://schemas.openxmlformats.org/officeDocument/2006/relationships/hyperlink" Target="https://www.topsport.lt/apie-mus" TargetMode="External"/><Relationship Id="rId482" Type="http://schemas.openxmlformats.org/officeDocument/2006/relationships/hyperlink" Target="https://www.viciunaigroup.eu/apie-mus/imoniu-grupe" TargetMode="External"/><Relationship Id="rId517" Type="http://schemas.openxmlformats.org/officeDocument/2006/relationships/hyperlink" Target="https://www.apie-eurovaistine.lt/" TargetMode="External"/><Relationship Id="rId538" Type="http://schemas.openxmlformats.org/officeDocument/2006/relationships/hyperlink" Target="https://www.nasdaqbaltic.com/market/upload/reports/lgd/2020_q4_lt_eur_con_ias.pdf" TargetMode="External"/><Relationship Id="rId559" Type="http://schemas.openxmlformats.org/officeDocument/2006/relationships/hyperlink" Target="https://vlantana.eu/lt/apie-mus/" TargetMode="External"/><Relationship Id="rId60" Type="http://schemas.openxmlformats.org/officeDocument/2006/relationships/hyperlink" Target="https://jobs.thermofisher.com/lt/lt" TargetMode="External"/><Relationship Id="rId81" Type="http://schemas.openxmlformats.org/officeDocument/2006/relationships/hyperlink" Target="https://www.girteka.eu/wp-content/uploads/Code-of-Conduct-Version-4_LT.pdf" TargetMode="External"/><Relationship Id="rId135" Type="http://schemas.openxmlformats.org/officeDocument/2006/relationships/hyperlink" Target="https://www.circlek.lt/apie-mus" TargetMode="External"/><Relationship Id="rId156" Type="http://schemas.openxmlformats.org/officeDocument/2006/relationships/hyperlink" Target="https://www.norfa.lt/apie-mus/apie-norfa/" TargetMode="External"/><Relationship Id="rId177" Type="http://schemas.openxmlformats.org/officeDocument/2006/relationships/hyperlink" Target="https://www.ignitisgrupe.lt/lt/korupcijos-prevencija" TargetMode="External"/><Relationship Id="rId198" Type="http://schemas.openxmlformats.org/officeDocument/2006/relationships/hyperlink" Target="https://ignitis.lt/lt/finansines-ataskaitos" TargetMode="External"/><Relationship Id="rId321" Type="http://schemas.openxmlformats.org/officeDocument/2006/relationships/hyperlink" Target="https://www.lidl.lt/informacija-pirkejui/atitiktis" TargetMode="External"/><Relationship Id="rId342" Type="http://schemas.openxmlformats.org/officeDocument/2006/relationships/hyperlink" Target="https://agrorodeo.lt/apie/" TargetMode="External"/><Relationship Id="rId363" Type="http://schemas.openxmlformats.org/officeDocument/2006/relationships/hyperlink" Target="https://www.sba.lt/lt/naujienos/sba-home-valdymo-struktura" TargetMode="External"/><Relationship Id="rId384" Type="http://schemas.openxmlformats.org/officeDocument/2006/relationships/hyperlink" Target="https://www.litrail.lt/documents/10279/0/LTG+tiek%C4%97jo+elgesio+kodeksas+2021-02-03/27c68f5c-6e03-4730-a7fb-1c7613779db6" TargetMode="External"/><Relationship Id="rId419" Type="http://schemas.openxmlformats.org/officeDocument/2006/relationships/hyperlink" Target="https://www.rimi.lt/apie/apie-rimi" TargetMode="External"/><Relationship Id="rId570" Type="http://schemas.openxmlformats.org/officeDocument/2006/relationships/hyperlink" Target="https://www.agrokoncernas.lt/uploads/Etikos%20kodeksas_2021.pdf" TargetMode="External"/><Relationship Id="rId591" Type="http://schemas.openxmlformats.org/officeDocument/2006/relationships/hyperlink" Target="https://www.agrokoncernas.lt/lt/apie-mus/agrokoncerno-grudai/" TargetMode="External"/><Relationship Id="rId605" Type="http://schemas.openxmlformats.org/officeDocument/2006/relationships/hyperlink" Target="https://tele2.lt/privatiems/skaidri-veikla?tab-=parama" TargetMode="External"/><Relationship Id="rId202" Type="http://schemas.openxmlformats.org/officeDocument/2006/relationships/hyperlink" Target="https://www.viada.lt/investuotojams/apie-imone/" TargetMode="External"/><Relationship Id="rId223" Type="http://schemas.openxmlformats.org/officeDocument/2006/relationships/hyperlink" Target="https://www.viada.lt/pirmaji-2021-m-pusmeti-uab-viada-lt-grupes-rezultatus-augino-latvijos-degaliniu-pletra-bei-isauges-gyventoju-mobilumas/" TargetMode="External"/><Relationship Id="rId244" Type="http://schemas.openxmlformats.org/officeDocument/2006/relationships/hyperlink" Target="https://www.rivona.lt/apie-mus.html" TargetMode="External"/><Relationship Id="rId430" Type="http://schemas.openxmlformats.org/officeDocument/2006/relationships/hyperlink" Target="https://www.rimi.lt/apie/apie-rimi" TargetMode="External"/><Relationship Id="rId18" Type="http://schemas.openxmlformats.org/officeDocument/2006/relationships/hyperlink" Target="https://www.orlenlietuva.lt/LT/Company/Reports/Documents/ORLEN%20Lietuva%20grupe_2020_konsoliduota_LT_pasira%C5%A1yta%20audituota.pdf" TargetMode="External"/><Relationship Id="rId39" Type="http://schemas.openxmlformats.org/officeDocument/2006/relationships/hyperlink" Target="https://www.maxima.lt/dukterines-ir-asocijuotosios-imones" TargetMode="External"/><Relationship Id="rId265" Type="http://schemas.openxmlformats.org/officeDocument/2006/relationships/hyperlink" Target="https://www.ignitisgrupe.lt/sites/default/files/inline-files/Ignitis%20grup%C4%97_Etikos%20kodeksas_external_20200406.pdf" TargetMode="External"/><Relationship Id="rId286" Type="http://schemas.openxmlformats.org/officeDocument/2006/relationships/hyperlink" Target="https://www.linasagrogroup.lt/apie-mus/socialine-atsakomybe/socialines-atsakomybes-politika/antikysininkavimo-ir-antikorupcijos-politika/" TargetMode="External"/><Relationship Id="rId451" Type="http://schemas.openxmlformats.org/officeDocument/2006/relationships/hyperlink" Target="https://www.topsport.lt/apie-mus" TargetMode="External"/><Relationship Id="rId472" Type="http://schemas.openxmlformats.org/officeDocument/2006/relationships/hyperlink" Target="https://www.viciunaigroup.eu/apie-mus/korupcijos-prevencijos-politika" TargetMode="External"/><Relationship Id="rId493" Type="http://schemas.openxmlformats.org/officeDocument/2006/relationships/hyperlink" Target="https://www.apie-eurovaistine.lt/apie-mus/verslo-etikos-kodeksas/" TargetMode="External"/><Relationship Id="rId507" Type="http://schemas.openxmlformats.org/officeDocument/2006/relationships/hyperlink" Target="https://www.apie-eurovaistine.lt/apie-mus/" TargetMode="External"/><Relationship Id="rId528" Type="http://schemas.openxmlformats.org/officeDocument/2006/relationships/hyperlink" Target="https://www.litrail.lt/documents/10279/0/Atsparumo+korupcijai+politika+2021-02-03/0a831629-70b4-40ee-8776-3b9a19e1032e" TargetMode="External"/><Relationship Id="rId549" Type="http://schemas.openxmlformats.org/officeDocument/2006/relationships/hyperlink" Target="https://vlantana.eu/lt/apie-mus/" TargetMode="External"/><Relationship Id="rId50" Type="http://schemas.openxmlformats.org/officeDocument/2006/relationships/hyperlink" Target="https://jobs.thermofisher.com/lt/lt" TargetMode="External"/><Relationship Id="rId104" Type="http://schemas.openxmlformats.org/officeDocument/2006/relationships/hyperlink" Target="https://iki.lt/apie-mus/vertybes/" TargetMode="External"/><Relationship Id="rId125" Type="http://schemas.openxmlformats.org/officeDocument/2006/relationships/hyperlink" Target="https://www.circlek.lt/apie-mus" TargetMode="External"/><Relationship Id="rId146" Type="http://schemas.openxmlformats.org/officeDocument/2006/relationships/hyperlink" Target="https://www.circlek.lt/apie-mus" TargetMode="External"/><Relationship Id="rId167" Type="http://schemas.openxmlformats.org/officeDocument/2006/relationships/hyperlink" Target="http://www.norfa.lt/lt/apie-mus/partneriai/" TargetMode="External"/><Relationship Id="rId188" Type="http://schemas.openxmlformats.org/officeDocument/2006/relationships/hyperlink" Target="https://www.ignitis.lt/lt/apie-mus" TargetMode="External"/><Relationship Id="rId311" Type="http://schemas.openxmlformats.org/officeDocument/2006/relationships/hyperlink" Target="https://www.lidl.lt/informacija-pirkejui/atitiktis" TargetMode="External"/><Relationship Id="rId332" Type="http://schemas.openxmlformats.org/officeDocument/2006/relationships/hyperlink" Target="https://agrorodeo.lt/verslo-etika/" TargetMode="External"/><Relationship Id="rId353" Type="http://schemas.openxmlformats.org/officeDocument/2006/relationships/hyperlink" Target="https://www.sba.lt/lt/naujienos/kulturos%20-kodeksas" TargetMode="External"/><Relationship Id="rId374" Type="http://schemas.openxmlformats.org/officeDocument/2006/relationships/hyperlink" Target="http://www.sba.lt/baldai/sba-baldai/" TargetMode="External"/><Relationship Id="rId395" Type="http://schemas.openxmlformats.org/officeDocument/2006/relationships/hyperlink" Target="http://www.achema.lt/" TargetMode="External"/><Relationship Id="rId409" Type="http://schemas.openxmlformats.org/officeDocument/2006/relationships/hyperlink" Target="http://www.achema.lt/ekonominiai-rodikliai" TargetMode="External"/><Relationship Id="rId560" Type="http://schemas.openxmlformats.org/officeDocument/2006/relationships/hyperlink" Target="https://vlantana.eu/lt/apie-mus/" TargetMode="External"/><Relationship Id="rId581" Type="http://schemas.openxmlformats.org/officeDocument/2006/relationships/hyperlink" Target="https://www.agrokoncernas.lt/uploads/Etikos%20kodeksas_2021.pdf" TargetMode="External"/><Relationship Id="rId71" Type="http://schemas.openxmlformats.org/officeDocument/2006/relationships/hyperlink" Target="https://jobs.thermofisher.com/lt/lt" TargetMode="External"/><Relationship Id="rId92" Type="http://schemas.openxmlformats.org/officeDocument/2006/relationships/hyperlink" Target="https://www.girteka.eu/lt/girteka-logistics/grupes-struktura/" TargetMode="External"/><Relationship Id="rId213" Type="http://schemas.openxmlformats.org/officeDocument/2006/relationships/hyperlink" Target="https://www.viada.lt/wp-content/uploads/2021/04/0_Finansini%C5%B3-ataskait%C5%B3-rinkinys-su-auditoriaus-signed.pdf" TargetMode="External"/><Relationship Id="rId234" Type="http://schemas.openxmlformats.org/officeDocument/2006/relationships/hyperlink" Target="https://www.rivona.lt/apie-mus.html" TargetMode="External"/><Relationship Id="rId420" Type="http://schemas.openxmlformats.org/officeDocument/2006/relationships/hyperlink" Target="https://www.rimi.lt/apie/apie-rimi" TargetMode="External"/><Relationship Id="rId616" Type="http://schemas.openxmlformats.org/officeDocument/2006/relationships/hyperlink" Target="https://ml-eu.globenewswire.com/Resource/Download/26351912-4bc4-415a-836e-2e356c0adc5a" TargetMode="External"/><Relationship Id="rId2" Type="http://schemas.openxmlformats.org/officeDocument/2006/relationships/hyperlink" Target="https://www.orlenlietuva.lt/LT/OurOffer/Forcontractors/Documents/TV1(1.2-1)-60.LT.pdf" TargetMode="External"/><Relationship Id="rId29" Type="http://schemas.openxmlformats.org/officeDocument/2006/relationships/hyperlink" Target="https://www.maxima.lt/uploads/initiative/pdf/Korupcijos%20prevencijos%20politika-3013.pdf" TargetMode="External"/><Relationship Id="rId255" Type="http://schemas.openxmlformats.org/officeDocument/2006/relationships/hyperlink" Target="https://www.ignitisgrupe.lt/sites/default/files/inline-files/Ignitis%20grup%C4%97_Etikos%20kodeksas_external_20200406.pdf" TargetMode="External"/><Relationship Id="rId276" Type="http://schemas.openxmlformats.org/officeDocument/2006/relationships/hyperlink" Target="https://www.eso.lt/lt/investuotojams/finansines-ataskaitos.html" TargetMode="External"/><Relationship Id="rId297" Type="http://schemas.openxmlformats.org/officeDocument/2006/relationships/hyperlink" Target="https://www.linasagrogroup.lt/wp-content/uploads/2013/02/LNA_2019-2020_IFRS_MP_LT_.pdf" TargetMode="External"/><Relationship Id="rId441" Type="http://schemas.openxmlformats.org/officeDocument/2006/relationships/hyperlink" Target="https://www.topsport.lt/apie-mus" TargetMode="External"/><Relationship Id="rId462" Type="http://schemas.openxmlformats.org/officeDocument/2006/relationships/hyperlink" Target="https://www.topsport.lt/apie-mus" TargetMode="External"/><Relationship Id="rId483" Type="http://schemas.openxmlformats.org/officeDocument/2006/relationships/hyperlink" Target="https://www.viciunaigroup.eu/apie-mus/imoniu-grupe" TargetMode="External"/><Relationship Id="rId518" Type="http://schemas.openxmlformats.org/officeDocument/2006/relationships/hyperlink" Target="https://www.apie-eurovaistine.lt/" TargetMode="External"/><Relationship Id="rId539" Type="http://schemas.openxmlformats.org/officeDocument/2006/relationships/hyperlink" Target="https://www.neste.lt/lt/neste-tiekejo-elgesio-kodeksas" TargetMode="External"/><Relationship Id="rId40" Type="http://schemas.openxmlformats.org/officeDocument/2006/relationships/hyperlink" Target="https://www.maxima.lt/apie-mus" TargetMode="External"/><Relationship Id="rId115" Type="http://schemas.openxmlformats.org/officeDocument/2006/relationships/hyperlink" Target="https://iki.lt/apie-mus/" TargetMode="External"/><Relationship Id="rId136" Type="http://schemas.openxmlformats.org/officeDocument/2006/relationships/hyperlink" Target="https://www.circlek.lt/apie-mus" TargetMode="External"/><Relationship Id="rId157" Type="http://schemas.openxmlformats.org/officeDocument/2006/relationships/hyperlink" Target="https://www.norfa.lt/apie-mus/apie-norfa/" TargetMode="External"/><Relationship Id="rId178" Type="http://schemas.openxmlformats.org/officeDocument/2006/relationships/hyperlink" Target="https://www.ignitisgrupe.lt/lt/korupcijos-prevencija" TargetMode="External"/><Relationship Id="rId301" Type="http://schemas.openxmlformats.org/officeDocument/2006/relationships/hyperlink" Target="https://www.linasagrogroup.lt/investuotojams/finansiniai-rodikliai/" TargetMode="External"/><Relationship Id="rId322" Type="http://schemas.openxmlformats.org/officeDocument/2006/relationships/hyperlink" Target="https://imone.lidl.lt/apie-mus/prekybos-tinklas" TargetMode="External"/><Relationship Id="rId343" Type="http://schemas.openxmlformats.org/officeDocument/2006/relationships/hyperlink" Target="https://agrorodeo.lt/apie/" TargetMode="External"/><Relationship Id="rId364" Type="http://schemas.openxmlformats.org/officeDocument/2006/relationships/hyperlink" Target="https://www.sba.lt/lt/naujienos/sba-home-valdymo-struktura" TargetMode="External"/><Relationship Id="rId550" Type="http://schemas.openxmlformats.org/officeDocument/2006/relationships/hyperlink" Target="https://vlantana.eu/wp-content/uploads/code_of_conduct/4667-Vlantana-Etikos%20kodeksas%20LT.pdf" TargetMode="External"/><Relationship Id="rId61" Type="http://schemas.openxmlformats.org/officeDocument/2006/relationships/hyperlink" Target="https://jobs.thermofisher.com/lt/lt" TargetMode="External"/><Relationship Id="rId82" Type="http://schemas.openxmlformats.org/officeDocument/2006/relationships/hyperlink" Target="https://www.girteka.eu/wp-content/uploads/Code-of-Conduct-Version-4_LT.pdf" TargetMode="External"/><Relationship Id="rId199" Type="http://schemas.openxmlformats.org/officeDocument/2006/relationships/hyperlink" Target="https://ignitis.lt/lt/finansines-ataskaitos" TargetMode="External"/><Relationship Id="rId203" Type="http://schemas.openxmlformats.org/officeDocument/2006/relationships/hyperlink" Target="https://www.viada.lt/investuotojams/apie-imone/" TargetMode="External"/><Relationship Id="rId385" Type="http://schemas.openxmlformats.org/officeDocument/2006/relationships/hyperlink" Target="https://cargo.litrail.lt/kroviniu-vezimo-direkcija" TargetMode="External"/><Relationship Id="rId571" Type="http://schemas.openxmlformats.org/officeDocument/2006/relationships/hyperlink" Target="https://www.agrokoncernas.lt/uploads/Etikos%20kodeksas_2021.pdf" TargetMode="External"/><Relationship Id="rId592" Type="http://schemas.openxmlformats.org/officeDocument/2006/relationships/hyperlink" Target="https://www.agrokoncernas.lt/lt/apie-mus/agrokoncerno-grudai/" TargetMode="External"/><Relationship Id="rId606" Type="http://schemas.openxmlformats.org/officeDocument/2006/relationships/hyperlink" Target="https://www.litrail.lt/grupes-imones" TargetMode="External"/><Relationship Id="rId19" Type="http://schemas.openxmlformats.org/officeDocument/2006/relationships/hyperlink" Target="https://www.orlenlietuva.lt/LT/Company/OLGroup/Puslapiai/default.aspx" TargetMode="External"/><Relationship Id="rId224" Type="http://schemas.openxmlformats.org/officeDocument/2006/relationships/hyperlink" Target="https://www.viada.lt/pirmaji-2021-m-pusmeti-uab-viada-lt-grupes-rezultatus-augino-latvijos-degaliniu-pletra-bei-isauges-gyventoju-mobilumas/" TargetMode="External"/><Relationship Id="rId245" Type="http://schemas.openxmlformats.org/officeDocument/2006/relationships/hyperlink" Target="https://www.rivona.lt/apie-mus.html" TargetMode="External"/><Relationship Id="rId266" Type="http://schemas.openxmlformats.org/officeDocument/2006/relationships/hyperlink" Target="https://www.eso.lt/lt/investuotojams/informacija-apieakcijas-ir-pagrindinius-akcininkus.html" TargetMode="External"/><Relationship Id="rId287" Type="http://schemas.openxmlformats.org/officeDocument/2006/relationships/hyperlink" Target="https://www.linasagrogroup.lt/apie-mus/socialine-atsakomybe/socialines-atsakomybes-politika/antikysininkavimo-ir-antikorupcijos-politika/" TargetMode="External"/><Relationship Id="rId410" Type="http://schemas.openxmlformats.org/officeDocument/2006/relationships/hyperlink" Target="http://www.achema.lt/" TargetMode="External"/><Relationship Id="rId431" Type="http://schemas.openxmlformats.org/officeDocument/2006/relationships/hyperlink" Target="https://www.rimi.lt/apie/apie-rimi" TargetMode="External"/><Relationship Id="rId452" Type="http://schemas.openxmlformats.org/officeDocument/2006/relationships/hyperlink" Target="https://www.topsport.lt/apie-mus" TargetMode="External"/><Relationship Id="rId473" Type="http://schemas.openxmlformats.org/officeDocument/2006/relationships/hyperlink" Target="https://www.viciunaigroup.eu/apie-mus/korupcijos-prevencijos-politika" TargetMode="External"/><Relationship Id="rId494" Type="http://schemas.openxmlformats.org/officeDocument/2006/relationships/hyperlink" Target="https://www.apie-eurovaistine.lt/apie-mus/verslo-etikos-kodeksas/" TargetMode="External"/><Relationship Id="rId508" Type="http://schemas.openxmlformats.org/officeDocument/2006/relationships/hyperlink" Target="https://www.apie-eurovaistine.lt/apie-mus/" TargetMode="External"/><Relationship Id="rId529" Type="http://schemas.openxmlformats.org/officeDocument/2006/relationships/hyperlink" Target="https://www.litrail.lt/documents/10279/0/Antikorupcin%C4%97s+vadybos+sistemos+vadovas+2021-02-03/ec95a1cb-e0a2-417a-92c5-757244d64010" TargetMode="External"/><Relationship Id="rId30" Type="http://schemas.openxmlformats.org/officeDocument/2006/relationships/hyperlink" Target="https://www.maxima.lt/uploads/initiative/pdf/Korupcijos%20prevencijos%20politika-3013.pdf" TargetMode="External"/><Relationship Id="rId105" Type="http://schemas.openxmlformats.org/officeDocument/2006/relationships/hyperlink" Target="https://iki.lt/apie-mus/vertybes/" TargetMode="External"/><Relationship Id="rId126" Type="http://schemas.openxmlformats.org/officeDocument/2006/relationships/hyperlink" Target="https://prod-cksites-lt-setup-s3fs.s3.eu-west-1.amazonaws.com/uploads/2020-05/Etikos%20kodeksas%2020150424_0.pdf?LAgQYU.0z9xrOd.gsRPzsKU9wyj6FAof" TargetMode="External"/><Relationship Id="rId147" Type="http://schemas.openxmlformats.org/officeDocument/2006/relationships/hyperlink" Target="https://www.circlek.lt/apie-mus" TargetMode="External"/><Relationship Id="rId168" Type="http://schemas.openxmlformats.org/officeDocument/2006/relationships/hyperlink" Target="http://www.norfa.lt/lt/apie-mus/partneriai/" TargetMode="External"/><Relationship Id="rId312" Type="http://schemas.openxmlformats.org/officeDocument/2006/relationships/hyperlink" Target="https://www.lidl.lt/informacija-pirkejui/atitiktis" TargetMode="External"/><Relationship Id="rId333" Type="http://schemas.openxmlformats.org/officeDocument/2006/relationships/hyperlink" Target="https://agrorodeo.lt/verslo-etika/" TargetMode="External"/><Relationship Id="rId354" Type="http://schemas.openxmlformats.org/officeDocument/2006/relationships/hyperlink" Target="https://www.sba.lt/lt/naujienos/kulturos%20-kodeksas" TargetMode="External"/><Relationship Id="rId540" Type="http://schemas.openxmlformats.org/officeDocument/2006/relationships/hyperlink" Target="https://vlantana.eu/wp-content/uploads/code_of_conduct/4667-Vlantana-Etikos%20kodeksas%20LT.pdf" TargetMode="External"/><Relationship Id="rId51" Type="http://schemas.openxmlformats.org/officeDocument/2006/relationships/hyperlink" Target="https://jobs.thermofisher.com/lt/lt" TargetMode="External"/><Relationship Id="rId72" Type="http://schemas.openxmlformats.org/officeDocument/2006/relationships/hyperlink" Target="https://jobs.thermofisher.com/lt/lt" TargetMode="External"/><Relationship Id="rId93" Type="http://schemas.openxmlformats.org/officeDocument/2006/relationships/hyperlink" Target="https://www.girteka.eu/lt/girteka-logistics/grupes-struktura/" TargetMode="External"/><Relationship Id="rId189" Type="http://schemas.openxmlformats.org/officeDocument/2006/relationships/hyperlink" Target="https://www.ignitis.lt/lt/apie-mus" TargetMode="External"/><Relationship Id="rId375" Type="http://schemas.openxmlformats.org/officeDocument/2006/relationships/hyperlink" Target="https://www.sba.lt/lt/naujienos/mes-ir-bendruomene" TargetMode="External"/><Relationship Id="rId396" Type="http://schemas.openxmlformats.org/officeDocument/2006/relationships/hyperlink" Target="http://www.achema.lt/" TargetMode="External"/><Relationship Id="rId561" Type="http://schemas.openxmlformats.org/officeDocument/2006/relationships/hyperlink" Target="https://vlantana.eu/lt/apie-mus/" TargetMode="External"/><Relationship Id="rId582" Type="http://schemas.openxmlformats.org/officeDocument/2006/relationships/hyperlink" Target="https://www.agrokoncernas.lt/uploads/Etikos%20kodeksas_2021.pdf" TargetMode="External"/><Relationship Id="rId617" Type="http://schemas.openxmlformats.org/officeDocument/2006/relationships/hyperlink" Target="https://www.rivona.lt/prekes-zenklai.html" TargetMode="External"/><Relationship Id="rId3" Type="http://schemas.openxmlformats.org/officeDocument/2006/relationships/hyperlink" Target="https://www.orlenlietuva.lt/LT/OurOffer/Forcontractors/Documents/TV1(1.2-1)-60.LT.pdf" TargetMode="External"/><Relationship Id="rId214" Type="http://schemas.openxmlformats.org/officeDocument/2006/relationships/hyperlink" Target="https://www.viada.lt/viada-lt-pernai-pasieke-520-mln-euru-apyvarta-ismokes-2-mln-euru-dividendu/" TargetMode="External"/><Relationship Id="rId235" Type="http://schemas.openxmlformats.org/officeDocument/2006/relationships/hyperlink" Target="https://www.rivona.lt/apie-mus.html" TargetMode="External"/><Relationship Id="rId256" Type="http://schemas.openxmlformats.org/officeDocument/2006/relationships/hyperlink" Target="https://www.ignitisgrupe.lt/sites/default/files/inline-files/Ignitis%20grup%C4%97_Etikos%20kodeksas_external_20200406.pdf" TargetMode="External"/><Relationship Id="rId277" Type="http://schemas.openxmlformats.org/officeDocument/2006/relationships/hyperlink" Target="https://www.eso.lt/lt/investuotojams/finansines-ataskaitos.html" TargetMode="External"/><Relationship Id="rId298" Type="http://schemas.openxmlformats.org/officeDocument/2006/relationships/hyperlink" Target="https://www.linasagrogroup.lt/investuotojams/finansiniai-rodikliai/" TargetMode="External"/><Relationship Id="rId400" Type="http://schemas.openxmlformats.org/officeDocument/2006/relationships/hyperlink" Target="http://www.achema.lt/" TargetMode="External"/><Relationship Id="rId421" Type="http://schemas.openxmlformats.org/officeDocument/2006/relationships/hyperlink" Target="https://www.rimi.lt/apie/apie-rimi" TargetMode="External"/><Relationship Id="rId442" Type="http://schemas.openxmlformats.org/officeDocument/2006/relationships/hyperlink" Target="https://www.topsport.lt/apie-mus" TargetMode="External"/><Relationship Id="rId463" Type="http://schemas.openxmlformats.org/officeDocument/2006/relationships/hyperlink" Target="https://www.topsport.lt/apie-mus" TargetMode="External"/><Relationship Id="rId484" Type="http://schemas.openxmlformats.org/officeDocument/2006/relationships/hyperlink" Target="https://www.viciunaigroup.eu/apie-mus/imoniu-grupe" TargetMode="External"/><Relationship Id="rId519" Type="http://schemas.openxmlformats.org/officeDocument/2006/relationships/hyperlink" Target="https://tele2.lt/media/wysiwyg/non_images/FINAL_Code_of_Conduct_2010_2014_Lithuanian.pdf" TargetMode="External"/><Relationship Id="rId116" Type="http://schemas.openxmlformats.org/officeDocument/2006/relationships/hyperlink" Target="https://iki.lt/apie-mus/" TargetMode="External"/><Relationship Id="rId137" Type="http://schemas.openxmlformats.org/officeDocument/2006/relationships/hyperlink" Target="https://www.circlek.lt/apie-mus" TargetMode="External"/><Relationship Id="rId158" Type="http://schemas.openxmlformats.org/officeDocument/2006/relationships/hyperlink" Target="https://www.norfa.lt/apie-mus/apie-norfa/" TargetMode="External"/><Relationship Id="rId302" Type="http://schemas.openxmlformats.org/officeDocument/2006/relationships/hyperlink" Target="https://www.lidl.lt/informacija-pirkejui/atitiktis" TargetMode="External"/><Relationship Id="rId323" Type="http://schemas.openxmlformats.org/officeDocument/2006/relationships/hyperlink" Target="https://agrorodeo.lt/verslo-etika/" TargetMode="External"/><Relationship Id="rId344" Type="http://schemas.openxmlformats.org/officeDocument/2006/relationships/hyperlink" Target="https://agrorodeo.lt/apie/" TargetMode="External"/><Relationship Id="rId530" Type="http://schemas.openxmlformats.org/officeDocument/2006/relationships/hyperlink" Target="https://www.litrail.lt/documents/10279/0/Atsparumo+korupcijai+politika+2021-02-03/0a831629-70b4-40ee-8776-3b9a19e1032e" TargetMode="External"/><Relationship Id="rId20" Type="http://schemas.openxmlformats.org/officeDocument/2006/relationships/hyperlink" Target="https://www.orlenlietuva.lt/LT/Company/Reports/Documents/ORLEN%20Lietuva%20grupe_2020_konsoliduota_LT_pasira%C5%A1yta%20audituota.pdf" TargetMode="External"/><Relationship Id="rId41" Type="http://schemas.openxmlformats.org/officeDocument/2006/relationships/hyperlink" Target="https://www.maxima.lt/apie-mus" TargetMode="External"/><Relationship Id="rId62" Type="http://schemas.openxmlformats.org/officeDocument/2006/relationships/hyperlink" Target="https://jobs.thermofisher.com/lt/lt" TargetMode="External"/><Relationship Id="rId83" Type="http://schemas.openxmlformats.org/officeDocument/2006/relationships/hyperlink" Target="https://www.girteka.eu/wp-content/uploads/Code-of-Conduct-Version-4_LT.pdf" TargetMode="External"/><Relationship Id="rId179" Type="http://schemas.openxmlformats.org/officeDocument/2006/relationships/hyperlink" Target="https://www.ignitisgrupe.lt/lt/korupcijos-prevencija" TargetMode="External"/><Relationship Id="rId365" Type="http://schemas.openxmlformats.org/officeDocument/2006/relationships/hyperlink" Target="https://www.sba.lt/lt/naujienos/sba-home-valdymo-struktura" TargetMode="External"/><Relationship Id="rId386" Type="http://schemas.openxmlformats.org/officeDocument/2006/relationships/hyperlink" Target="https://www.litrail.lt/documents/10279/0/AB+%E2%80%9ELTG+Cargo%E2%80%9C%20metin%C4%97%20ataskaita+2020/55cec402-02ae-42c0-b4df-e3d8d2468079" TargetMode="External"/><Relationship Id="rId551" Type="http://schemas.openxmlformats.org/officeDocument/2006/relationships/hyperlink" Target="https://vlantana.eu/wp-content/uploads/code_of_conduct/4667-Vlantana-Etikos%20kodeksas%20LT.pdf" TargetMode="External"/><Relationship Id="rId572" Type="http://schemas.openxmlformats.org/officeDocument/2006/relationships/hyperlink" Target="https://www.agrokoncernas.lt/uploads/Etikos%20kodeksas_2021.pdf" TargetMode="External"/><Relationship Id="rId593" Type="http://schemas.openxmlformats.org/officeDocument/2006/relationships/hyperlink" Target="https://www.agrokoncernas.lt/lt/apie-mus/agrokoncerno-grudai/" TargetMode="External"/><Relationship Id="rId607" Type="http://schemas.openxmlformats.org/officeDocument/2006/relationships/hyperlink" Target="https://tele2.lt/privatiems/skaidri-veikla?tab-=elgesio-kodeksas" TargetMode="External"/><Relationship Id="rId190" Type="http://schemas.openxmlformats.org/officeDocument/2006/relationships/hyperlink" Target="https://www.ignitis.lt/lt/apie-mus" TargetMode="External"/><Relationship Id="rId204" Type="http://schemas.openxmlformats.org/officeDocument/2006/relationships/hyperlink" Target="https://www.viada.lt/investuotojams/apie-imone/" TargetMode="External"/><Relationship Id="rId225" Type="http://schemas.openxmlformats.org/officeDocument/2006/relationships/hyperlink" Target="https://www.viada.lt/pirmaji-2021-m-pusmeti-uab-viada-lt-grupes-rezultatus-augino-latvijos-degaliniu-pletra-bei-isauges-gyventoju-mobilumas/" TargetMode="External"/><Relationship Id="rId246" Type="http://schemas.openxmlformats.org/officeDocument/2006/relationships/hyperlink" Target="https://www.rivona.lt/apie-mus.html" TargetMode="External"/><Relationship Id="rId267" Type="http://schemas.openxmlformats.org/officeDocument/2006/relationships/hyperlink" Target="https://www.eso.lt/lt/investuotojams/informacija-apieakcijas-ir-pagrindinius-akcininkus.html" TargetMode="External"/><Relationship Id="rId288" Type="http://schemas.openxmlformats.org/officeDocument/2006/relationships/hyperlink" Target="https://www.linasagrogroup.lt/apie-mus/socialine-atsakomybe/socialines-atsakomybes-politika/antikysininkavimo-ir-antikorupcijos-politika/" TargetMode="External"/><Relationship Id="rId411" Type="http://schemas.openxmlformats.org/officeDocument/2006/relationships/hyperlink" Target="http://www.achema.lt/" TargetMode="External"/><Relationship Id="rId432" Type="http://schemas.openxmlformats.org/officeDocument/2006/relationships/hyperlink" Target="https://www.rimi.lt/apie/apie-rimi" TargetMode="External"/><Relationship Id="rId453" Type="http://schemas.openxmlformats.org/officeDocument/2006/relationships/hyperlink" Target="https://www.topsport.lt/apie-mus" TargetMode="External"/><Relationship Id="rId474" Type="http://schemas.openxmlformats.org/officeDocument/2006/relationships/hyperlink" Target="https://www.viciunaigroup.eu/apie-mus/korupcijos-prevencijos-politika" TargetMode="External"/><Relationship Id="rId509" Type="http://schemas.openxmlformats.org/officeDocument/2006/relationships/hyperlink" Target="https://www.apie-eurovaistine.lt/apie-mus/" TargetMode="External"/><Relationship Id="rId106" Type="http://schemas.openxmlformats.org/officeDocument/2006/relationships/hyperlink" Target="https://iki.lt/apie-mus/istorija/" TargetMode="External"/><Relationship Id="rId127" Type="http://schemas.openxmlformats.org/officeDocument/2006/relationships/hyperlink" Target="https://prod-cksites-lt-setup-s3fs.s3.eu-west-1.amazonaws.com/uploads/2020-05/Etikos%20kodeksas%2020150424_0.pdf?LAgQYU.0z9xrOd.gsRPzsKU9wyj6FAof" TargetMode="External"/><Relationship Id="rId313" Type="http://schemas.openxmlformats.org/officeDocument/2006/relationships/hyperlink" Target="https://www.lidl.lt/informacija-pirkejui/atitiktis" TargetMode="External"/><Relationship Id="rId495" Type="http://schemas.openxmlformats.org/officeDocument/2006/relationships/hyperlink" Target="https://www.apie-eurovaistine.lt/apie-mus/verslo-etikos-kodeksas/" TargetMode="External"/><Relationship Id="rId10" Type="http://schemas.openxmlformats.org/officeDocument/2006/relationships/hyperlink" Target="https://www.orlenlietuva.lt/LT/SR/Parama/Puslapiai/Paramos-teikimo-principai.aspx" TargetMode="External"/><Relationship Id="rId31" Type="http://schemas.openxmlformats.org/officeDocument/2006/relationships/hyperlink" Target="https://www.maxima.lt/uploads/initiative/pdf/Korupcijos%20prevencijos%20politika-3013.pdf" TargetMode="External"/><Relationship Id="rId52" Type="http://schemas.openxmlformats.org/officeDocument/2006/relationships/hyperlink" Target="https://jobs.thermofisher.com/lt/lt" TargetMode="External"/><Relationship Id="rId73" Type="http://schemas.openxmlformats.org/officeDocument/2006/relationships/hyperlink" Target="https://www.girteka.eu/wp-content/uploads/Code-of-Conduct-Version-4_LT.pdf" TargetMode="External"/><Relationship Id="rId94" Type="http://schemas.openxmlformats.org/officeDocument/2006/relationships/hyperlink" Target="https://www.girteka.eu/lt/girteka-logistics-tapo-tapa-asociacijos-nare/" TargetMode="External"/><Relationship Id="rId148" Type="http://schemas.openxmlformats.org/officeDocument/2006/relationships/hyperlink" Target="https://www.circlek.lt/ISA" TargetMode="External"/><Relationship Id="rId169" Type="http://schemas.openxmlformats.org/officeDocument/2006/relationships/hyperlink" Target="http://www.norfa.lt/lt/apie-mus/partneriai/" TargetMode="External"/><Relationship Id="rId334" Type="http://schemas.openxmlformats.org/officeDocument/2006/relationships/hyperlink" Target="https://agrorodeo.lt/verslo-etika/" TargetMode="External"/><Relationship Id="rId355" Type="http://schemas.openxmlformats.org/officeDocument/2006/relationships/hyperlink" Target="https://www.sba.lt/lt/naujienos/kulturos%20-kodeksas" TargetMode="External"/><Relationship Id="rId376" Type="http://schemas.openxmlformats.org/officeDocument/2006/relationships/hyperlink" Target="https://www.telia.lt/documents/20184/34947/Telia+Lietuva_2020_Tvarios+veiklos+ataskaita.pdf" TargetMode="External"/><Relationship Id="rId397" Type="http://schemas.openxmlformats.org/officeDocument/2006/relationships/hyperlink" Target="http://www.achema.lt/" TargetMode="External"/><Relationship Id="rId520" Type="http://schemas.openxmlformats.org/officeDocument/2006/relationships/hyperlink" Target="https://tele2.lt/media/wysiwyg/non_images/FINAL_Code_of_Conduct_2010_2014_Lithuanian.pdf" TargetMode="External"/><Relationship Id="rId541" Type="http://schemas.openxmlformats.org/officeDocument/2006/relationships/hyperlink" Target="https://vlantana.eu/wp-content/uploads/code_of_conduct/4667-Vlantana-Etikos%20kodeksas%20LT.pdf" TargetMode="External"/><Relationship Id="rId562" Type="http://schemas.openxmlformats.org/officeDocument/2006/relationships/hyperlink" Target="https://vlantana.eu/lt/apie-mus/" TargetMode="External"/><Relationship Id="rId583" Type="http://schemas.openxmlformats.org/officeDocument/2006/relationships/hyperlink" Target="https://www.agrokoncernas.lt/uploads/Etikos%20kodeksas_2021.pdf" TargetMode="External"/><Relationship Id="rId618" Type="http://schemas.openxmlformats.org/officeDocument/2006/relationships/hyperlink" Target="https://www.limedika.lt/index.php/lt/veiklos-sritis/apie-kompanija" TargetMode="External"/><Relationship Id="rId4" Type="http://schemas.openxmlformats.org/officeDocument/2006/relationships/hyperlink" Target="https://www.orlenlietuva.lt/LT/OurOffer/Forcontractors/Documents/TV1(1.2-1)-60.LT.pdf" TargetMode="External"/><Relationship Id="rId180" Type="http://schemas.openxmlformats.org/officeDocument/2006/relationships/hyperlink" Target="https://www.ignitisgrupe.lt/sites/default/files/inline-files/Ignitis%20grup%C4%97_Etikos%20kodeksas_external_20200406.pdf" TargetMode="External"/><Relationship Id="rId215" Type="http://schemas.openxmlformats.org/officeDocument/2006/relationships/hyperlink" Target="https://www.viada.lt/viada-lt-pernai-pasieke-520-mln-euru-apyvarta-ismokes-2-mln-euru-dividendu/" TargetMode="External"/><Relationship Id="rId236" Type="http://schemas.openxmlformats.org/officeDocument/2006/relationships/hyperlink" Target="https://www.rivona.lt/apie-mus.html" TargetMode="External"/><Relationship Id="rId257" Type="http://schemas.openxmlformats.org/officeDocument/2006/relationships/hyperlink" Target="https://www.ignitisgrupe.lt/sites/default/files/inline-files/Ignitis%20grup%C4%97_Etikos%20kodeksas_external_20200406.pdf" TargetMode="External"/><Relationship Id="rId278" Type="http://schemas.openxmlformats.org/officeDocument/2006/relationships/hyperlink" Target="https://www.eso.lt/lt/investuotojams/finansines-ataskaitos.html" TargetMode="External"/><Relationship Id="rId401" Type="http://schemas.openxmlformats.org/officeDocument/2006/relationships/hyperlink" Target="http://www.achema.lt/" TargetMode="External"/><Relationship Id="rId422" Type="http://schemas.openxmlformats.org/officeDocument/2006/relationships/hyperlink" Target="https://www.rimi.lt/apie/apie-rimi" TargetMode="External"/><Relationship Id="rId443" Type="http://schemas.openxmlformats.org/officeDocument/2006/relationships/hyperlink" Target="https://www.topsport.lt/apie-mus" TargetMode="External"/><Relationship Id="rId464" Type="http://schemas.openxmlformats.org/officeDocument/2006/relationships/hyperlink" Target="https://www.lifosa.com/lt/visuomene-ir-mes" TargetMode="External"/><Relationship Id="rId303" Type="http://schemas.openxmlformats.org/officeDocument/2006/relationships/hyperlink" Target="https://www.lidl.lt/informacija-pirkejui/atitiktis" TargetMode="External"/><Relationship Id="rId485" Type="http://schemas.openxmlformats.org/officeDocument/2006/relationships/hyperlink" Target="https://www.viciunaigroup.eu/apie-mus/imoniu-grupe" TargetMode="External"/><Relationship Id="rId42" Type="http://schemas.openxmlformats.org/officeDocument/2006/relationships/hyperlink" Target="https://www.maxima.lt/mums-rupi/" TargetMode="External"/><Relationship Id="rId84" Type="http://schemas.openxmlformats.org/officeDocument/2006/relationships/hyperlink" Target="https://www.girteka.eu/wp-content/uploads/Code-of-Conduct-Version-4_LT.pdf" TargetMode="External"/><Relationship Id="rId138" Type="http://schemas.openxmlformats.org/officeDocument/2006/relationships/hyperlink" Target="https://www.circlek.lt/apie-mus" TargetMode="External"/><Relationship Id="rId345" Type="http://schemas.openxmlformats.org/officeDocument/2006/relationships/hyperlink" Target="https://agrorodeo.lt/apie/" TargetMode="External"/><Relationship Id="rId387" Type="http://schemas.openxmlformats.org/officeDocument/2006/relationships/hyperlink" Target="http://www.achema.lt/" TargetMode="External"/><Relationship Id="rId510" Type="http://schemas.openxmlformats.org/officeDocument/2006/relationships/hyperlink" Target="https://www.apie-eurovaistine.lt/apie-mus/" TargetMode="External"/><Relationship Id="rId552" Type="http://schemas.openxmlformats.org/officeDocument/2006/relationships/hyperlink" Target="https://vlantana.eu/lt/apie-mus/" TargetMode="External"/><Relationship Id="rId594" Type="http://schemas.openxmlformats.org/officeDocument/2006/relationships/hyperlink" Target="https://www.bite.lt/tvarumas" TargetMode="External"/><Relationship Id="rId608" Type="http://schemas.openxmlformats.org/officeDocument/2006/relationships/hyperlink" Target="https://www.bite.lt/apie/vadovybe" TargetMode="External"/><Relationship Id="rId191" Type="http://schemas.openxmlformats.org/officeDocument/2006/relationships/hyperlink" Target="https://www.ignitis.lt/lt/apie-mus" TargetMode="External"/><Relationship Id="rId205" Type="http://schemas.openxmlformats.org/officeDocument/2006/relationships/hyperlink" Target="https://www.viada.lt/investuotojams/apie-imone/" TargetMode="External"/><Relationship Id="rId247" Type="http://schemas.openxmlformats.org/officeDocument/2006/relationships/hyperlink" Target="https://www.rivona.lt/apie-mus.html" TargetMode="External"/><Relationship Id="rId412" Type="http://schemas.openxmlformats.org/officeDocument/2006/relationships/hyperlink" Target="http://www.achema.lt/" TargetMode="External"/><Relationship Id="rId107" Type="http://schemas.openxmlformats.org/officeDocument/2006/relationships/hyperlink" Target="https://iki.lt/apie-mus/" TargetMode="External"/><Relationship Id="rId289" Type="http://schemas.openxmlformats.org/officeDocument/2006/relationships/hyperlink" Target="https://www.linasagrogroup.lt/apie-mus/socialine-atsakomybe/socialines-atsakomybes-politika/antikysininkavimo-ir-antikorupcijos-politika/" TargetMode="External"/><Relationship Id="rId454" Type="http://schemas.openxmlformats.org/officeDocument/2006/relationships/hyperlink" Target="https://www.topsport.lt/apie-mus" TargetMode="External"/><Relationship Id="rId496" Type="http://schemas.openxmlformats.org/officeDocument/2006/relationships/hyperlink" Target="https://www.apie-eurovaistine.lt/apie-mus/verslo-etikos-kodeksas/" TargetMode="External"/><Relationship Id="rId11" Type="http://schemas.openxmlformats.org/officeDocument/2006/relationships/hyperlink" Target="https://www.orlenlietuva.lt/LT/Company/Documents/ORLEN%20GRUP%C3%84%E2%80%93S%20pagrindin%C3%84%E2%80%94s%20vertyb%C3%84%E2%80%94s%20ir%20elgesio%20normos%20taikomos%20Akcin%C3%84%E2%80%94je%20bendrov%C3%84%E2%80%94je%20ORLEN%20Lietuva.pdf" TargetMode="External"/><Relationship Id="rId53" Type="http://schemas.openxmlformats.org/officeDocument/2006/relationships/hyperlink" Target="https://jobs.thermofisher.com/lt/lt" TargetMode="External"/><Relationship Id="rId149" Type="http://schemas.openxmlformats.org/officeDocument/2006/relationships/hyperlink" Target="https://www.norfa.lt/apie-mus/apie-norfa/" TargetMode="External"/><Relationship Id="rId314" Type="http://schemas.openxmlformats.org/officeDocument/2006/relationships/hyperlink" Target="https://www.lidl.lt/informacija-pirkejui/atitiktis" TargetMode="External"/><Relationship Id="rId356" Type="http://schemas.openxmlformats.org/officeDocument/2006/relationships/hyperlink" Target="https://www.sba.lt/lt/naujienos/kulturos%20-kodeksas" TargetMode="External"/><Relationship Id="rId398" Type="http://schemas.openxmlformats.org/officeDocument/2006/relationships/hyperlink" Target="http://www.achema.lt/" TargetMode="External"/><Relationship Id="rId521" Type="http://schemas.openxmlformats.org/officeDocument/2006/relationships/hyperlink" Target="https://tele2.lt/media/wysiwyg/non_images/FINAL_Code_of_Conduct_2010_2014_Lithuanian.pdf" TargetMode="External"/><Relationship Id="rId563" Type="http://schemas.openxmlformats.org/officeDocument/2006/relationships/hyperlink" Target="https://vlantana.eu/wp-content/uploads/social_responsibility/vlantana_socialines_atsakomybes_ataskaita.pdf" TargetMode="External"/><Relationship Id="rId619" Type="http://schemas.openxmlformats.org/officeDocument/2006/relationships/printerSettings" Target="../printerSettings/printerSettings1.bin"/><Relationship Id="rId95" Type="http://schemas.openxmlformats.org/officeDocument/2006/relationships/hyperlink" Target="https://www.girteka.eu/lt/girteka-logistics/finansiniai-duomenys/" TargetMode="External"/><Relationship Id="rId160" Type="http://schemas.openxmlformats.org/officeDocument/2006/relationships/hyperlink" Target="https://www.norfa.lt/apie-mus/apie-norfa/" TargetMode="External"/><Relationship Id="rId216" Type="http://schemas.openxmlformats.org/officeDocument/2006/relationships/hyperlink" Target="https://www.viada.lt/investuotojams/apie-imone/" TargetMode="External"/><Relationship Id="rId423" Type="http://schemas.openxmlformats.org/officeDocument/2006/relationships/hyperlink" Target="https://rimibaltic-web-res.cloudinary.com/raw/upload/v1/web-cms/0a200fb8c9e91540c755cdf50f11279baa641832.pdf" TargetMode="External"/><Relationship Id="rId258" Type="http://schemas.openxmlformats.org/officeDocument/2006/relationships/hyperlink" Target="https://www.ignitisgrupe.lt/sites/default/files/inline-files/Ignitis%20grup%C4%97_Etikos%20kodeksas_external_20200406.pdf" TargetMode="External"/><Relationship Id="rId465" Type="http://schemas.openxmlformats.org/officeDocument/2006/relationships/hyperlink" Target="https://www.viciunaigroup.eu/apie-mus/korupcijos-prevencijos-politika" TargetMode="External"/><Relationship Id="rId22" Type="http://schemas.openxmlformats.org/officeDocument/2006/relationships/hyperlink" Target="https://www.orlenlietuva.lt/LT/Company/Reports/Documents/ORLEN%20Lietuva%20grupe_2020_konsoliduota_LT_pasira%C5%A1yta%20audituota.pdf" TargetMode="External"/><Relationship Id="rId64" Type="http://schemas.openxmlformats.org/officeDocument/2006/relationships/hyperlink" Target="https://jobs.thermofisher.com/lt/lt" TargetMode="External"/><Relationship Id="rId118" Type="http://schemas.openxmlformats.org/officeDocument/2006/relationships/hyperlink" Target="https://iki.lt/apie-mus/" TargetMode="External"/><Relationship Id="rId325" Type="http://schemas.openxmlformats.org/officeDocument/2006/relationships/hyperlink" Target="https://agrorodeo.lt/verslo-etika/" TargetMode="External"/><Relationship Id="rId367" Type="http://schemas.openxmlformats.org/officeDocument/2006/relationships/hyperlink" Target="https://www.sba.lt/lt/naujienos/sba-home-valdymo-struktura" TargetMode="External"/><Relationship Id="rId532" Type="http://schemas.openxmlformats.org/officeDocument/2006/relationships/hyperlink" Target="https://www.litrail.lt/documents/10279/0/Informacijos+apie+pa%C5%BEeidimus+teikimo+ir+nagrin%C4%97jimo+procesas+2021-02-03/3fc57359-3171-4387-bc21-bddb09454924" TargetMode="External"/><Relationship Id="rId574" Type="http://schemas.openxmlformats.org/officeDocument/2006/relationships/hyperlink" Target="https://www.agrokoncernas.lt/lt/apie-mus/praneseju-apsauga/uab-agrokoncerno-grudai/" TargetMode="External"/><Relationship Id="rId171" Type="http://schemas.openxmlformats.org/officeDocument/2006/relationships/hyperlink" Target="https://www.norfa.lt/apie-mus/apie-norfa/" TargetMode="External"/><Relationship Id="rId227" Type="http://schemas.openxmlformats.org/officeDocument/2006/relationships/hyperlink" Target="https://www.viada.lt/wp-content/uploads/2021/04/0_Finansini%C5%B3-ataskait%C5%B3-rinkinys-su-auditoriaus-signed.pdf" TargetMode="External"/><Relationship Id="rId269" Type="http://schemas.openxmlformats.org/officeDocument/2006/relationships/hyperlink" Target="https://www.eso.lt/lt/investuotojams/informacija-apieakcijas-ir-pagrindinius-akcininkus.html" TargetMode="External"/><Relationship Id="rId434" Type="http://schemas.openxmlformats.org/officeDocument/2006/relationships/hyperlink" Target="https://www.rimi.lt/apie/apie-rimi" TargetMode="External"/><Relationship Id="rId476" Type="http://schemas.openxmlformats.org/officeDocument/2006/relationships/hyperlink" Target="https://www.viciunaigroup.eu/apie-mus/visuomenine-veikla" TargetMode="External"/><Relationship Id="rId33" Type="http://schemas.openxmlformats.org/officeDocument/2006/relationships/hyperlink" Target="https://www.maxima.lt/uploads/initiative/pdf/UAB%20%E2%80%9EVilniaus%20prekyba%E2%80%9C%20verslo%20etikos%20kodeksas_compressed-7874.pdf" TargetMode="External"/><Relationship Id="rId129" Type="http://schemas.openxmlformats.org/officeDocument/2006/relationships/hyperlink" Target="https://prod-cksites-lt-setup-s3fs.s3.eu-west-1.amazonaws.com/uploads/2020-05/Etikos%20kodeksas%2020150424_0.pdf?LAgQYU.0z9xrOd.gsRPzsKU9wyj6FAof" TargetMode="External"/><Relationship Id="rId280" Type="http://schemas.openxmlformats.org/officeDocument/2006/relationships/hyperlink" Target="https://www.eso.lt/lt/investuotojams/finansines-ataskaitos.html" TargetMode="External"/><Relationship Id="rId336" Type="http://schemas.openxmlformats.org/officeDocument/2006/relationships/hyperlink" Target="https://agrorodeo.lt/apie/" TargetMode="External"/><Relationship Id="rId501" Type="http://schemas.openxmlformats.org/officeDocument/2006/relationships/hyperlink" Target="https://www.apie-eurovaistine.lt/apie-mus/verslo-etikos-kodeksas/" TargetMode="External"/><Relationship Id="rId543" Type="http://schemas.openxmlformats.org/officeDocument/2006/relationships/hyperlink" Target="https://vlantana.eu/wp-content/uploads/code_of_conduct/4667-Vlantana-Etikos%20kodeksas%20LT.pdf" TargetMode="External"/><Relationship Id="rId75" Type="http://schemas.openxmlformats.org/officeDocument/2006/relationships/hyperlink" Target="https://www.girteka.eu/wp-content/uploads/Code-of-Conduct-Version-4_LT.pdf" TargetMode="External"/><Relationship Id="rId140" Type="http://schemas.openxmlformats.org/officeDocument/2006/relationships/hyperlink" Target="https://www.circlek.lt/apie-mus" TargetMode="External"/><Relationship Id="rId182" Type="http://schemas.openxmlformats.org/officeDocument/2006/relationships/hyperlink" Target="https://www.ignitisgrupe.lt/lt/korupcijos-prevencija" TargetMode="External"/><Relationship Id="rId378" Type="http://schemas.openxmlformats.org/officeDocument/2006/relationships/hyperlink" Target="https://www.telia.lt/apie-mus" TargetMode="External"/><Relationship Id="rId403" Type="http://schemas.openxmlformats.org/officeDocument/2006/relationships/hyperlink" Target="http://www.achema.lt/" TargetMode="External"/><Relationship Id="rId585" Type="http://schemas.openxmlformats.org/officeDocument/2006/relationships/hyperlink" Target="https://www.agrokoncernas.lt/uploads/Etikos%20kodeksas_2021.pdf" TargetMode="External"/><Relationship Id="rId6" Type="http://schemas.openxmlformats.org/officeDocument/2006/relationships/hyperlink" Target="https://www.orlenlietuva.lt/LT/OurOffer/Forcontractors/Documents/TV1(1.2-1)-60.LT.pdf" TargetMode="External"/><Relationship Id="rId238" Type="http://schemas.openxmlformats.org/officeDocument/2006/relationships/hyperlink" Target="https://www.rivona.lt/apie-mus.html" TargetMode="External"/><Relationship Id="rId445" Type="http://schemas.openxmlformats.org/officeDocument/2006/relationships/hyperlink" Target="https://www.topsport.lt/apie-mus" TargetMode="External"/><Relationship Id="rId487" Type="http://schemas.openxmlformats.org/officeDocument/2006/relationships/hyperlink" Target="https://www.viciunaigroup.eu/lt" TargetMode="External"/><Relationship Id="rId610" Type="http://schemas.openxmlformats.org/officeDocument/2006/relationships/hyperlink" Target="https://www.sanitex.eu/lt/tvarumas-ir-socialine-atsakomybe.html" TargetMode="External"/><Relationship Id="rId291" Type="http://schemas.openxmlformats.org/officeDocument/2006/relationships/hyperlink" Target="https://www.linasagrogroup.lt/apie-mus/socialine-atsakomybe/socialines-atsakomybes-politika/verslo-etikos-kodeksas/" TargetMode="External"/><Relationship Id="rId305" Type="http://schemas.openxmlformats.org/officeDocument/2006/relationships/hyperlink" Target="https://www.lidl.lt/informacija-pirkejui/atitiktis" TargetMode="External"/><Relationship Id="rId347" Type="http://schemas.openxmlformats.org/officeDocument/2006/relationships/hyperlink" Target="https://agrorodeo.lt/apie/" TargetMode="External"/><Relationship Id="rId512" Type="http://schemas.openxmlformats.org/officeDocument/2006/relationships/hyperlink" Target="https://www.apie-eurovaistine.lt/apie-mus/" TargetMode="External"/><Relationship Id="rId44" Type="http://schemas.openxmlformats.org/officeDocument/2006/relationships/hyperlink" Target="https://www.maxima.lt/apie-mus" TargetMode="External"/><Relationship Id="rId86" Type="http://schemas.openxmlformats.org/officeDocument/2006/relationships/hyperlink" Target="https://www.girteka.eu/grupes-struktura.htm" TargetMode="External"/><Relationship Id="rId151" Type="http://schemas.openxmlformats.org/officeDocument/2006/relationships/hyperlink" Target="https://www.norfa.lt/apie-mus/apie-norfa/" TargetMode="External"/><Relationship Id="rId389" Type="http://schemas.openxmlformats.org/officeDocument/2006/relationships/hyperlink" Target="http://www.achema.lt/" TargetMode="External"/><Relationship Id="rId554" Type="http://schemas.openxmlformats.org/officeDocument/2006/relationships/hyperlink" Target="https://vlantana.eu/lt/apie-mus/" TargetMode="External"/><Relationship Id="rId596" Type="http://schemas.openxmlformats.org/officeDocument/2006/relationships/hyperlink" Target="https://ltginfra.lt/kas-mes-esame" TargetMode="External"/><Relationship Id="rId193" Type="http://schemas.openxmlformats.org/officeDocument/2006/relationships/hyperlink" Target="https://www.ignitis.lt/lt/apie-mus" TargetMode="External"/><Relationship Id="rId207" Type="http://schemas.openxmlformats.org/officeDocument/2006/relationships/hyperlink" Target="https://www.viada.lt/investuotojams/apie-imone/" TargetMode="External"/><Relationship Id="rId249" Type="http://schemas.openxmlformats.org/officeDocument/2006/relationships/hyperlink" Target="https://www.rivona.lt/lt/meniu/imones-veikla-3/pirkimai-pardavimai.html" TargetMode="External"/><Relationship Id="rId414" Type="http://schemas.openxmlformats.org/officeDocument/2006/relationships/hyperlink" Target="https://rimibaltic-web-res.cloudinary.com/raw/upload/v1/web-cms/0a200fb8c9e91540c755cdf50f11279baa641832.pdf" TargetMode="External"/><Relationship Id="rId456" Type="http://schemas.openxmlformats.org/officeDocument/2006/relationships/hyperlink" Target="https://www.topsport.lt/apie-mus" TargetMode="External"/><Relationship Id="rId498" Type="http://schemas.openxmlformats.org/officeDocument/2006/relationships/hyperlink" Target="https://www.apie-eurovaistine.lt/apie-mus/verslo-etikos-kodeksas/" TargetMode="External"/><Relationship Id="rId13" Type="http://schemas.openxmlformats.org/officeDocument/2006/relationships/hyperlink" Target="https://www.orlenlietuva.lt/LT/Company/OLGroup/Puslapiai/default.aspx" TargetMode="External"/><Relationship Id="rId109" Type="http://schemas.openxmlformats.org/officeDocument/2006/relationships/hyperlink" Target="https://iki.lt/apie-mus/" TargetMode="External"/><Relationship Id="rId260" Type="http://schemas.openxmlformats.org/officeDocument/2006/relationships/hyperlink" Target="https://www.ignitisgrupe.lt/sites/default/files/inline-files/Ignitis%20grup%C4%97_Etikos%20kodeksas_external_20200406.pdf" TargetMode="External"/><Relationship Id="rId316" Type="http://schemas.openxmlformats.org/officeDocument/2006/relationships/hyperlink" Target="https://www.lidl.lt/informacija-pirkejui/atitiktis" TargetMode="External"/><Relationship Id="rId523" Type="http://schemas.openxmlformats.org/officeDocument/2006/relationships/hyperlink" Target="https://tele2.lt/media/wysiwyg/non_images/FINAL_Code_of_Conduct_2010_2014_Lithuanian.pdf" TargetMode="External"/><Relationship Id="rId55" Type="http://schemas.openxmlformats.org/officeDocument/2006/relationships/hyperlink" Target="https://jobs.thermofisher.com/lt/lt" TargetMode="External"/><Relationship Id="rId97" Type="http://schemas.openxmlformats.org/officeDocument/2006/relationships/hyperlink" Target="https://www.girteka.eu/lt/girteka-logistics/finansiniai-duomenys/" TargetMode="External"/><Relationship Id="rId120" Type="http://schemas.openxmlformats.org/officeDocument/2006/relationships/hyperlink" Target="https://iki.lt/esame-atsakingi/tvarumo-politika/" TargetMode="External"/><Relationship Id="rId358" Type="http://schemas.openxmlformats.org/officeDocument/2006/relationships/hyperlink" Target="https://www.sba.lt/lt/naujienos/kulturos%20-kodeksas" TargetMode="External"/><Relationship Id="rId565" Type="http://schemas.openxmlformats.org/officeDocument/2006/relationships/hyperlink" Target="https://vlantana.eu/lt/apie-mus/" TargetMode="External"/><Relationship Id="rId162" Type="http://schemas.openxmlformats.org/officeDocument/2006/relationships/hyperlink" Target="http://www.norfa.lt/lt/apie-mus/partneriai/" TargetMode="External"/><Relationship Id="rId218" Type="http://schemas.openxmlformats.org/officeDocument/2006/relationships/hyperlink" Target="https://www.viada.lt/investuotojams/apie-imone/" TargetMode="External"/><Relationship Id="rId425" Type="http://schemas.openxmlformats.org/officeDocument/2006/relationships/hyperlink" Target="https://www.rimi.lt/apie/apie-rimi" TargetMode="External"/><Relationship Id="rId467" Type="http://schemas.openxmlformats.org/officeDocument/2006/relationships/hyperlink" Target="https://www.viciunaigroup.eu/apie-mus/korupcijos-prevencijos-politika" TargetMode="External"/><Relationship Id="rId271" Type="http://schemas.openxmlformats.org/officeDocument/2006/relationships/hyperlink" Target="https://www.eso.lt/lt/investuotojams/informacija-apieakcijas-ir-pagrindinius-akcininkus.html" TargetMode="External"/><Relationship Id="rId24" Type="http://schemas.openxmlformats.org/officeDocument/2006/relationships/hyperlink" Target="https://www.orlenlietuva.lt/LT/Company/Reports/Documents/ORLEN%20Lietuva%20grupe_2020_konsoliduota_LT_pasira%C5%A1yta%20audituota.pdf" TargetMode="External"/><Relationship Id="rId66" Type="http://schemas.openxmlformats.org/officeDocument/2006/relationships/hyperlink" Target="https://jobs.thermofisher.com/lt/lt" TargetMode="External"/><Relationship Id="rId131" Type="http://schemas.openxmlformats.org/officeDocument/2006/relationships/hyperlink" Target="https://www.circlek.lt/apie-mus" TargetMode="External"/><Relationship Id="rId327" Type="http://schemas.openxmlformats.org/officeDocument/2006/relationships/hyperlink" Target="https://agrorodeo.lt/verslo-etika/" TargetMode="External"/><Relationship Id="rId369" Type="http://schemas.openxmlformats.org/officeDocument/2006/relationships/hyperlink" Target="https://www.sba.lt/lt/naujienos/sba-home-valdymo-struktura" TargetMode="External"/><Relationship Id="rId534" Type="http://schemas.openxmlformats.org/officeDocument/2006/relationships/hyperlink" Target="https://www.litrail.lt/documents/10279/0/Atsparumo+korupcijai+politika+2021-02-03/0a831629-70b4-40ee-8776-3b9a19e1032e" TargetMode="External"/><Relationship Id="rId576" Type="http://schemas.openxmlformats.org/officeDocument/2006/relationships/hyperlink" Target="https://www.agrokoncernas.lt/" TargetMode="External"/><Relationship Id="rId173" Type="http://schemas.openxmlformats.org/officeDocument/2006/relationships/hyperlink" Target="https://www.norfa.lt/apie-mus/apie-norfa/" TargetMode="External"/><Relationship Id="rId229" Type="http://schemas.openxmlformats.org/officeDocument/2006/relationships/hyperlink" Target="https://www.rivona.lt/apie-mus.html" TargetMode="External"/><Relationship Id="rId380" Type="http://schemas.openxmlformats.org/officeDocument/2006/relationships/hyperlink" Target="https://www.litrail.lt/documents/10279/0/Atsparumo+korupcijai+politika+2021-02-03/0a831629-70b4-40ee-8776-3b9a19e1032e" TargetMode="External"/><Relationship Id="rId436" Type="http://schemas.openxmlformats.org/officeDocument/2006/relationships/hyperlink" Target="https://www.rimi.lt/apie/tvarumas" TargetMode="External"/><Relationship Id="rId601" Type="http://schemas.openxmlformats.org/officeDocument/2006/relationships/hyperlink" Target="https://tele2.lt/privatiems/skaidri-veikla?tab-=elgesio-kodeksas" TargetMode="External"/><Relationship Id="rId240" Type="http://schemas.openxmlformats.org/officeDocument/2006/relationships/hyperlink" Target="https://www.rivona.lt/apie-mus.html" TargetMode="External"/><Relationship Id="rId478" Type="http://schemas.openxmlformats.org/officeDocument/2006/relationships/hyperlink" Target="https://www.viciunaigroup.eu/apie-mus/imoniu-grupe" TargetMode="External"/><Relationship Id="rId35" Type="http://schemas.openxmlformats.org/officeDocument/2006/relationships/hyperlink" Target="https://www.maxima.lt/uploads/initiative/pdf/Korupcijos%20prevencijos%20politika-3013.pdf" TargetMode="External"/><Relationship Id="rId77" Type="http://schemas.openxmlformats.org/officeDocument/2006/relationships/hyperlink" Target="https://www.girteka.eu/wp-content/uploads/Code-of-Conduct-Version-4_LT.pdf" TargetMode="External"/><Relationship Id="rId100" Type="http://schemas.openxmlformats.org/officeDocument/2006/relationships/hyperlink" Target="https://iki.lt/apie-mus/vertybes/" TargetMode="External"/><Relationship Id="rId282" Type="http://schemas.openxmlformats.org/officeDocument/2006/relationships/hyperlink" Target="https://www.linasagrogroup.lt/apie-mus/socialine-atsakomybe/socialines-atsakomybes-politika/antikysininkavimo-ir-antikorupcijos-politika/" TargetMode="External"/><Relationship Id="rId338" Type="http://schemas.openxmlformats.org/officeDocument/2006/relationships/hyperlink" Target="https://agrorodeo.lt/apie/" TargetMode="External"/><Relationship Id="rId503" Type="http://schemas.openxmlformats.org/officeDocument/2006/relationships/hyperlink" Target="https://www.apie-eurovaistine.lt/apie-mus/verslo-etikos-kodeksas/" TargetMode="External"/><Relationship Id="rId545" Type="http://schemas.openxmlformats.org/officeDocument/2006/relationships/hyperlink" Target="https://vlantana.eu/wp-content/uploads/code_of_conduct/4667-Vlantana-Etikos%20kodeksas%20LT.pdf" TargetMode="External"/><Relationship Id="rId587" Type="http://schemas.openxmlformats.org/officeDocument/2006/relationships/hyperlink" Target="https://www.agrokoncernas.lt/uploads/Etikos%20kodeksas_2021.pdf" TargetMode="External"/><Relationship Id="rId8" Type="http://schemas.openxmlformats.org/officeDocument/2006/relationships/hyperlink" Target="https://www.orlenlietuva.lt/LT/OurOffer/Forcontractors/Documents/Pranes%C4%97ju.apsaugos.taisykles.OL.pdf" TargetMode="External"/><Relationship Id="rId142" Type="http://schemas.openxmlformats.org/officeDocument/2006/relationships/hyperlink" Target="https://www.circlek.lt/apie-mus" TargetMode="External"/><Relationship Id="rId184" Type="http://schemas.openxmlformats.org/officeDocument/2006/relationships/hyperlink" Target="https://www.ignitisgrupe.lt/sites/default/files/inline-files/Ignitis%20grup%C4%97_Etikos%20kodeksas_external_20200406.pdf" TargetMode="External"/><Relationship Id="rId391" Type="http://schemas.openxmlformats.org/officeDocument/2006/relationships/hyperlink" Target="http://www.achema.lt/" TargetMode="External"/><Relationship Id="rId405" Type="http://schemas.openxmlformats.org/officeDocument/2006/relationships/hyperlink" Target="http://www.achema.lt/" TargetMode="External"/><Relationship Id="rId447" Type="http://schemas.openxmlformats.org/officeDocument/2006/relationships/hyperlink" Target="https://www.topsport.lt/apie-mus" TargetMode="External"/><Relationship Id="rId612" Type="http://schemas.openxmlformats.org/officeDocument/2006/relationships/hyperlink" Target="https://neogroup.eu/lt/company/about-us/" TargetMode="External"/><Relationship Id="rId251" Type="http://schemas.openxmlformats.org/officeDocument/2006/relationships/hyperlink" Target="https://www.rivona.lt/lt/meniu/imones-veikla-3/pirkimai-pardavimai.html" TargetMode="External"/><Relationship Id="rId489" Type="http://schemas.openxmlformats.org/officeDocument/2006/relationships/hyperlink" Target="https://www.viciunaigroup.eu/lt" TargetMode="External"/><Relationship Id="rId46" Type="http://schemas.openxmlformats.org/officeDocument/2006/relationships/hyperlink" Target="https://jobs.thermofisher.com/lt/lt" TargetMode="External"/><Relationship Id="rId293" Type="http://schemas.openxmlformats.org/officeDocument/2006/relationships/hyperlink" Target="https://www.linasagrogroup.lt/apie-mus/grupes-struktura/" TargetMode="External"/><Relationship Id="rId307" Type="http://schemas.openxmlformats.org/officeDocument/2006/relationships/hyperlink" Target="../AppData/Local/Temp/Prezentacija_Elgesio%20su%20dovanomis%20kvietimais%20ir%20kita%20nauda%20taisykles%2020190920.pdf" TargetMode="External"/><Relationship Id="rId349" Type="http://schemas.openxmlformats.org/officeDocument/2006/relationships/hyperlink" Target="https://agrorodeo.lt/apie/" TargetMode="External"/><Relationship Id="rId514" Type="http://schemas.openxmlformats.org/officeDocument/2006/relationships/hyperlink" Target="https://www.apie-eurovaistine.lt/" TargetMode="External"/><Relationship Id="rId556" Type="http://schemas.openxmlformats.org/officeDocument/2006/relationships/hyperlink" Target="https://vlantana.eu/lt/apie-mus/" TargetMode="External"/><Relationship Id="rId88" Type="http://schemas.openxmlformats.org/officeDocument/2006/relationships/hyperlink" Target="https://www.girteka.eu/lt/girteka-logistics/grupes-struktura/" TargetMode="External"/><Relationship Id="rId111" Type="http://schemas.openxmlformats.org/officeDocument/2006/relationships/hyperlink" Target="https://iki.lt/apie-mus/" TargetMode="External"/><Relationship Id="rId153" Type="http://schemas.openxmlformats.org/officeDocument/2006/relationships/hyperlink" Target="https://www.norfa.lt/apie-mus/apie-norfa/" TargetMode="External"/><Relationship Id="rId195" Type="http://schemas.openxmlformats.org/officeDocument/2006/relationships/hyperlink" Target="https://www.ignitis.lt/lt/apie-mus" TargetMode="External"/><Relationship Id="rId209" Type="http://schemas.openxmlformats.org/officeDocument/2006/relationships/hyperlink" Target="https://www.viada.lt/investuotojams/apie-imone/" TargetMode="External"/><Relationship Id="rId360" Type="http://schemas.openxmlformats.org/officeDocument/2006/relationships/hyperlink" Target="https://www.sba.lt/lt/naujienos/kulturos%20-kodeksas" TargetMode="External"/><Relationship Id="rId416" Type="http://schemas.openxmlformats.org/officeDocument/2006/relationships/hyperlink" Target="https://rimibaltic-web-res.cloudinary.com/raw/upload/v1/web-cms/0a200fb8c9e91540c755cdf50f11279baa641832.pdf" TargetMode="External"/><Relationship Id="rId598" Type="http://schemas.openxmlformats.org/officeDocument/2006/relationships/hyperlink" Target="https://maximasourcing.eu/" TargetMode="External"/><Relationship Id="rId220" Type="http://schemas.openxmlformats.org/officeDocument/2006/relationships/hyperlink" Target="https://www.viada.lt/investuotojams/apie-imone/" TargetMode="External"/><Relationship Id="rId458" Type="http://schemas.openxmlformats.org/officeDocument/2006/relationships/hyperlink" Target="https://www.topsport.lt/apie-mus" TargetMode="External"/><Relationship Id="rId15" Type="http://schemas.openxmlformats.org/officeDocument/2006/relationships/hyperlink" Target="https://www.orlenlietuva.lt/LT/Company/OLGroup/Puslapiai/default.aspx" TargetMode="External"/><Relationship Id="rId57" Type="http://schemas.openxmlformats.org/officeDocument/2006/relationships/hyperlink" Target="https://jobs.thermofisher.com/lt/lt" TargetMode="External"/><Relationship Id="rId262" Type="http://schemas.openxmlformats.org/officeDocument/2006/relationships/hyperlink" Target="https://www.ignitisgrupe.lt/sites/default/files/inline-files/Ignitis%20grup%C4%97_Etikos%20kodeksas_external_20200406.pdf" TargetMode="External"/><Relationship Id="rId318" Type="http://schemas.openxmlformats.org/officeDocument/2006/relationships/hyperlink" Target="https://www.lidl.lt/informacija-pirkejui/atitiktis" TargetMode="External"/><Relationship Id="rId525" Type="http://schemas.openxmlformats.org/officeDocument/2006/relationships/hyperlink" Target="https://www.litrail.lt/korupcijos-prevencija" TargetMode="External"/><Relationship Id="rId567" Type="http://schemas.openxmlformats.org/officeDocument/2006/relationships/hyperlink" Target="https://www.achemosgrupe.lt/wp-content/uploads/2021/07/Achema_Metine-ataskaita_LT_210x250mm_INTERNETUI-3.pdf" TargetMode="External"/><Relationship Id="rId99" Type="http://schemas.openxmlformats.org/officeDocument/2006/relationships/hyperlink" Target="https://www.girteka.eu/lt/naujienos/" TargetMode="External"/><Relationship Id="rId122" Type="http://schemas.openxmlformats.org/officeDocument/2006/relationships/hyperlink" Target="https://prod-cksites-lt-setup-s3fs.s3.eu-west-1.amazonaws.com/uploads/2020-05/Etikos%20kodeksas%2020150424_0.pdf?LAgQYU.0z9xrOd.gsRPzsKU9wyj6FAof" TargetMode="External"/><Relationship Id="rId164" Type="http://schemas.openxmlformats.org/officeDocument/2006/relationships/hyperlink" Target="http://www.norfa.lt/lt/apie-mus/partneriai/" TargetMode="External"/><Relationship Id="rId371" Type="http://schemas.openxmlformats.org/officeDocument/2006/relationships/hyperlink" Target="https://www.sba.lt/lt/naujienos/sba-home-valdymo-struktura" TargetMode="External"/><Relationship Id="rId427" Type="http://schemas.openxmlformats.org/officeDocument/2006/relationships/hyperlink" Target="https://www.rimi.lt/apie/apie-rimi" TargetMode="External"/><Relationship Id="rId469" Type="http://schemas.openxmlformats.org/officeDocument/2006/relationships/hyperlink" Target="https://www.viciunaigroup.eu/apie-mus/korupcijos-prevencijos-politika" TargetMode="External"/><Relationship Id="rId26" Type="http://schemas.openxmlformats.org/officeDocument/2006/relationships/hyperlink" Target="https://www.maxima.lt/uploads/initiative/pdf/UAB%20%E2%80%9EVilniaus%20prekyba%E2%80%9C%20verslo%20etikos%20kodeksas_compressed-7874.pdf" TargetMode="External"/><Relationship Id="rId231" Type="http://schemas.openxmlformats.org/officeDocument/2006/relationships/hyperlink" Target="https://www.rivona.lt/apie-mus.html" TargetMode="External"/><Relationship Id="rId273" Type="http://schemas.openxmlformats.org/officeDocument/2006/relationships/hyperlink" Target="https://www.eso.lt/lt/investuotojams/informacija-apieakcijas-ir-pagrindinius-akcininkus.html" TargetMode="External"/><Relationship Id="rId329" Type="http://schemas.openxmlformats.org/officeDocument/2006/relationships/hyperlink" Target="https://agrorodeo.lt/verslo-etika/" TargetMode="External"/><Relationship Id="rId480" Type="http://schemas.openxmlformats.org/officeDocument/2006/relationships/hyperlink" Target="https://www.viciunaigroup.eu/apie-mus/imoniu-grupe" TargetMode="External"/><Relationship Id="rId536" Type="http://schemas.openxmlformats.org/officeDocument/2006/relationships/hyperlink" Target="https://www.litrail.lt/documents/10279/0/LTG+tiek%C4%97jo+elgesio+kodeksas+2021-02-03/27c68f5c-6e03-4730-a7fb-1c7613779db6" TargetMode="External"/><Relationship Id="rId68" Type="http://schemas.openxmlformats.org/officeDocument/2006/relationships/hyperlink" Target="https://jobs.thermofisher.com/lt/lt" TargetMode="External"/><Relationship Id="rId133" Type="http://schemas.openxmlformats.org/officeDocument/2006/relationships/hyperlink" Target="https://www.circlek.lt/apie-mus" TargetMode="External"/><Relationship Id="rId175" Type="http://schemas.openxmlformats.org/officeDocument/2006/relationships/hyperlink" Target="https://www.ignitisgrupe.lt/lt/korupcijos-prevencija" TargetMode="External"/><Relationship Id="rId340" Type="http://schemas.openxmlformats.org/officeDocument/2006/relationships/hyperlink" Target="https://agrorodeo.lt/apie/" TargetMode="External"/><Relationship Id="rId578" Type="http://schemas.openxmlformats.org/officeDocument/2006/relationships/hyperlink" Target="https://www.agrokoncernas.lt/cgblog/66/305/Informacija-apie-Agrokoncerno-grupes-imoniu-veikla/,https:/www.agrokoncernas.lt/lt/apie-mus/agrokoncerno-grupe/apie-agrokoncerno/" TargetMode="External"/><Relationship Id="rId200" Type="http://schemas.openxmlformats.org/officeDocument/2006/relationships/hyperlink" Target="https://ignitis.lt/lt/apie-mus" TargetMode="External"/><Relationship Id="rId382" Type="http://schemas.openxmlformats.org/officeDocument/2006/relationships/hyperlink" Target="https://www.litrail.lt/documents/10279/0/Dovan%C5%B3%20teikimo+ir+gavimo+metodika+2021-02-03/ebe9c822-7749-4f3e-bce5-3a432a47d658" TargetMode="External"/><Relationship Id="rId438" Type="http://schemas.openxmlformats.org/officeDocument/2006/relationships/hyperlink" Target="https://www.topsport.lt/apie-mus" TargetMode="External"/><Relationship Id="rId603" Type="http://schemas.openxmlformats.org/officeDocument/2006/relationships/hyperlink" Target="https://tele2.lt/media/wysiwyg/non_images/TELE2_conso_finansine_ataskaita_uz_2020m.pdf" TargetMode="External"/><Relationship Id="rId242" Type="http://schemas.openxmlformats.org/officeDocument/2006/relationships/hyperlink" Target="https://www.rivona.lt/apie-mus.html" TargetMode="External"/><Relationship Id="rId284" Type="http://schemas.openxmlformats.org/officeDocument/2006/relationships/hyperlink" Target="https://www.linasagrogroup.lt/apie-mus/socialine-atsakomybe/socialines-atsakomybes-politika/antikysininkavimo-ir-antikorupcijos-politika/" TargetMode="External"/><Relationship Id="rId491" Type="http://schemas.openxmlformats.org/officeDocument/2006/relationships/hyperlink" Target="https://www.viciunaigroup.eu/apie-mus/visuomenine-veikla" TargetMode="External"/><Relationship Id="rId505" Type="http://schemas.openxmlformats.org/officeDocument/2006/relationships/hyperlink" Target="https://www.apie-eurovaistine.lt/apie-mus/" TargetMode="External"/><Relationship Id="rId37" Type="http://schemas.openxmlformats.org/officeDocument/2006/relationships/hyperlink" Target="https://www.maxima.lt/apie-imone/organizacine-struktura" TargetMode="External"/><Relationship Id="rId79" Type="http://schemas.openxmlformats.org/officeDocument/2006/relationships/hyperlink" Target="https://www.girteka.eu/wp-content/uploads/Code-of-Conduct-Version-4_LT.pdf" TargetMode="External"/><Relationship Id="rId102" Type="http://schemas.openxmlformats.org/officeDocument/2006/relationships/hyperlink" Target="https://iki.lt/apie-mus/vertybes/" TargetMode="External"/><Relationship Id="rId144" Type="http://schemas.openxmlformats.org/officeDocument/2006/relationships/hyperlink" Target="https://www.circlek.lt/apie-mus" TargetMode="External"/><Relationship Id="rId547" Type="http://schemas.openxmlformats.org/officeDocument/2006/relationships/hyperlink" Target="https://vlantana.eu/lt/apie-mus/" TargetMode="External"/><Relationship Id="rId589" Type="http://schemas.openxmlformats.org/officeDocument/2006/relationships/hyperlink" Target="https://www.agrokoncernas.lt/lt/apie-mus/agrokoncerno-grudai/" TargetMode="External"/><Relationship Id="rId90" Type="http://schemas.openxmlformats.org/officeDocument/2006/relationships/hyperlink" Target="https://www.girteka.eu/lt/girteka-logistics/grupes-struktura/" TargetMode="External"/><Relationship Id="rId186" Type="http://schemas.openxmlformats.org/officeDocument/2006/relationships/hyperlink" Target="https://www.ignitis.lt/lt/apie-mus" TargetMode="External"/><Relationship Id="rId351" Type="http://schemas.openxmlformats.org/officeDocument/2006/relationships/hyperlink" Target="https://www.sba.lt/lt/naujienos/kulturos%20-kodeksas" TargetMode="External"/><Relationship Id="rId393" Type="http://schemas.openxmlformats.org/officeDocument/2006/relationships/hyperlink" Target="http://www.achema.lt/" TargetMode="External"/><Relationship Id="rId407" Type="http://schemas.openxmlformats.org/officeDocument/2006/relationships/hyperlink" Target="http://www.achema.lt/" TargetMode="External"/><Relationship Id="rId449" Type="http://schemas.openxmlformats.org/officeDocument/2006/relationships/hyperlink" Target="https://www.topsport.lt/apie-mus" TargetMode="External"/><Relationship Id="rId614" Type="http://schemas.openxmlformats.org/officeDocument/2006/relationships/hyperlink" Target="https://www.kauno-grudai.lt/apie-kauno-grudai" TargetMode="External"/><Relationship Id="rId211" Type="http://schemas.openxmlformats.org/officeDocument/2006/relationships/hyperlink" Target="https://www.viada.lt/investuotojams/apie-imone/" TargetMode="External"/><Relationship Id="rId253" Type="http://schemas.openxmlformats.org/officeDocument/2006/relationships/hyperlink" Target="https://www.rivona.lt/lt/meniu/imones-veikla-3/pirkimai-pardavimai.html" TargetMode="External"/><Relationship Id="rId295" Type="http://schemas.openxmlformats.org/officeDocument/2006/relationships/hyperlink" Target="https://www.linasagrogroup.lt/apie-mus/grupes-struktura/" TargetMode="External"/><Relationship Id="rId309" Type="http://schemas.openxmlformats.org/officeDocument/2006/relationships/hyperlink" Target="https://www.lidl.lt/informacija-pirkejui/atitiktis" TargetMode="External"/><Relationship Id="rId460" Type="http://schemas.openxmlformats.org/officeDocument/2006/relationships/hyperlink" Target="https://www.topsport.lt/apie-mus" TargetMode="External"/><Relationship Id="rId516" Type="http://schemas.openxmlformats.org/officeDocument/2006/relationships/hyperlink" Target="https://www.apie-eurovaistine.lt/" TargetMode="External"/><Relationship Id="rId48" Type="http://schemas.openxmlformats.org/officeDocument/2006/relationships/hyperlink" Target="https://jobs.thermofisher.com/lt/lt" TargetMode="External"/><Relationship Id="rId113" Type="http://schemas.openxmlformats.org/officeDocument/2006/relationships/hyperlink" Target="https://iki.lt/apie-mus/" TargetMode="External"/><Relationship Id="rId320" Type="http://schemas.openxmlformats.org/officeDocument/2006/relationships/hyperlink" Target="https://www.lidl.lt/informacija-pirkejui/atitiktis" TargetMode="External"/><Relationship Id="rId558" Type="http://schemas.openxmlformats.org/officeDocument/2006/relationships/hyperlink" Target="https://vlantana.eu/lt/apie-mu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556"/>
  <sheetViews>
    <sheetView tabSelected="1" zoomScale="70" zoomScaleNormal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V36" sqref="AV36"/>
    </sheetView>
  </sheetViews>
  <sheetFormatPr defaultRowHeight="14.4" x14ac:dyDescent="0.3"/>
  <cols>
    <col min="1" max="1" width="12" style="52" customWidth="1"/>
    <col min="2" max="2" width="12.5546875" customWidth="1"/>
    <col min="4" max="4" width="9.21875" style="4"/>
    <col min="6" max="6" width="9.21875" style="4"/>
    <col min="8" max="8" width="9.21875" style="4"/>
    <col min="10" max="10" width="9.21875" style="4"/>
    <col min="12" max="12" width="9.21875" style="4"/>
    <col min="14" max="14" width="9.21875" style="4"/>
    <col min="16" max="16" width="9.21875" style="4"/>
    <col min="18" max="18" width="9.21875" style="4"/>
    <col min="20" max="20" width="9.21875" style="4"/>
    <col min="22" max="22" width="9.21875" style="4"/>
    <col min="24" max="24" width="9.21875" style="4"/>
    <col min="26" max="26" width="9.21875" style="4"/>
    <col min="27" max="27" width="8.77734375" style="1"/>
    <col min="28" max="28" width="9.21875" style="2"/>
    <col min="29" max="29" width="9.21875" style="1"/>
    <col min="31" max="31" width="9.21875" style="4"/>
    <col min="33" max="33" width="9.21875" style="4"/>
    <col min="35" max="35" width="9.21875" style="4"/>
    <col min="37" max="37" width="9.21875" style="4"/>
    <col min="39" max="39" width="9.21875" style="4"/>
    <col min="41" max="41" width="9.21875" style="4"/>
    <col min="43" max="43" width="9.21875" style="4"/>
    <col min="45" max="45" width="9.21875" style="4"/>
    <col min="47" max="47" width="9.21875" style="4"/>
    <col min="49" max="49" width="9.21875" style="4"/>
    <col min="51" max="51" width="9.21875" style="3"/>
    <col min="54" max="54" width="9.21875" style="4"/>
    <col min="56" max="56" width="9.21875" style="4"/>
    <col min="58" max="58" width="9.21875" style="4"/>
    <col min="60" max="60" width="9.21875" style="4"/>
    <col min="62" max="62" width="9.21875" style="4"/>
    <col min="64" max="64" width="9.21875" style="5"/>
    <col min="68" max="68" width="8.77734375" style="3"/>
  </cols>
  <sheetData>
    <row r="1" spans="1:68" ht="128.25" customHeight="1" x14ac:dyDescent="0.3">
      <c r="A1" s="7" t="s">
        <v>0</v>
      </c>
      <c r="B1" s="8" t="s">
        <v>253</v>
      </c>
      <c r="C1" s="9" t="s">
        <v>26</v>
      </c>
      <c r="D1" s="9" t="s">
        <v>1</v>
      </c>
      <c r="E1" s="10" t="s">
        <v>27</v>
      </c>
      <c r="F1" s="9" t="s">
        <v>1</v>
      </c>
      <c r="G1" s="10" t="s">
        <v>28</v>
      </c>
      <c r="H1" s="9" t="s">
        <v>1</v>
      </c>
      <c r="I1" s="10" t="s">
        <v>29</v>
      </c>
      <c r="J1" s="9" t="s">
        <v>1</v>
      </c>
      <c r="K1" s="10" t="s">
        <v>30</v>
      </c>
      <c r="L1" s="9" t="s">
        <v>1</v>
      </c>
      <c r="M1" s="10" t="s">
        <v>31</v>
      </c>
      <c r="N1" s="9" t="s">
        <v>1</v>
      </c>
      <c r="O1" s="10" t="s">
        <v>32</v>
      </c>
      <c r="P1" s="9" t="s">
        <v>1</v>
      </c>
      <c r="Q1" s="10" t="s">
        <v>33</v>
      </c>
      <c r="R1" s="9" t="s">
        <v>1</v>
      </c>
      <c r="S1" s="10" t="s">
        <v>34</v>
      </c>
      <c r="T1" s="9" t="s">
        <v>1</v>
      </c>
      <c r="U1" s="10" t="s">
        <v>35</v>
      </c>
      <c r="V1" s="9" t="s">
        <v>1</v>
      </c>
      <c r="W1" s="10" t="s">
        <v>36</v>
      </c>
      <c r="X1" s="9" t="s">
        <v>1</v>
      </c>
      <c r="Y1" s="9" t="s">
        <v>37</v>
      </c>
      <c r="Z1" s="9" t="s">
        <v>1</v>
      </c>
      <c r="AA1" s="11" t="s">
        <v>282</v>
      </c>
      <c r="AB1" s="12" t="s">
        <v>283</v>
      </c>
      <c r="AC1" s="11" t="s">
        <v>38</v>
      </c>
      <c r="AD1" s="13" t="s">
        <v>39</v>
      </c>
      <c r="AE1" s="13" t="s">
        <v>1</v>
      </c>
      <c r="AF1" s="13" t="s">
        <v>40</v>
      </c>
      <c r="AG1" s="13" t="s">
        <v>1</v>
      </c>
      <c r="AH1" s="13" t="s">
        <v>41</v>
      </c>
      <c r="AI1" s="13" t="s">
        <v>1</v>
      </c>
      <c r="AJ1" s="13" t="s">
        <v>42</v>
      </c>
      <c r="AK1" s="13" t="s">
        <v>1</v>
      </c>
      <c r="AL1" s="13" t="s">
        <v>43</v>
      </c>
      <c r="AM1" s="13" t="s">
        <v>1</v>
      </c>
      <c r="AN1" s="13" t="s">
        <v>44</v>
      </c>
      <c r="AO1" s="13" t="s">
        <v>1</v>
      </c>
      <c r="AP1" s="13" t="s">
        <v>45</v>
      </c>
      <c r="AQ1" s="13" t="s">
        <v>1</v>
      </c>
      <c r="AR1" s="13" t="s">
        <v>46</v>
      </c>
      <c r="AS1" s="13" t="s">
        <v>1</v>
      </c>
      <c r="AT1" s="13" t="s">
        <v>47</v>
      </c>
      <c r="AU1" s="13" t="s">
        <v>1</v>
      </c>
      <c r="AV1" s="14" t="s">
        <v>48</v>
      </c>
      <c r="AW1" s="13" t="s">
        <v>1</v>
      </c>
      <c r="AX1" s="15" t="s">
        <v>284</v>
      </c>
      <c r="AY1" s="16" t="s">
        <v>285</v>
      </c>
      <c r="AZ1" s="15" t="s">
        <v>14</v>
      </c>
      <c r="BA1" s="17" t="s">
        <v>49</v>
      </c>
      <c r="BB1" s="17" t="s">
        <v>1</v>
      </c>
      <c r="BC1" s="17" t="s">
        <v>50</v>
      </c>
      <c r="BD1" s="17" t="s">
        <v>1</v>
      </c>
      <c r="BE1" s="17" t="s">
        <v>51</v>
      </c>
      <c r="BF1" s="17" t="s">
        <v>1</v>
      </c>
      <c r="BG1" s="17" t="s">
        <v>52</v>
      </c>
      <c r="BH1" s="17" t="s">
        <v>1</v>
      </c>
      <c r="BI1" s="17" t="s">
        <v>53</v>
      </c>
      <c r="BJ1" s="17" t="s">
        <v>1</v>
      </c>
      <c r="BK1" s="18" t="s">
        <v>286</v>
      </c>
      <c r="BL1" s="19" t="s">
        <v>287</v>
      </c>
      <c r="BM1" s="18" t="s">
        <v>54</v>
      </c>
      <c r="BN1" s="20" t="s">
        <v>288</v>
      </c>
      <c r="BO1" s="20" t="s">
        <v>289</v>
      </c>
      <c r="BP1" s="21" t="s">
        <v>290</v>
      </c>
    </row>
    <row r="2" spans="1:68" ht="24" customHeight="1" x14ac:dyDescent="0.3">
      <c r="A2" s="22" t="s">
        <v>17</v>
      </c>
      <c r="B2" s="23">
        <v>2426276</v>
      </c>
      <c r="C2" s="24">
        <v>1</v>
      </c>
      <c r="D2" s="24" t="s">
        <v>85</v>
      </c>
      <c r="E2" s="24">
        <v>1</v>
      </c>
      <c r="F2" s="24" t="s">
        <v>64</v>
      </c>
      <c r="G2" s="24">
        <v>1</v>
      </c>
      <c r="H2" s="24" t="s">
        <v>64</v>
      </c>
      <c r="I2" s="24">
        <v>1</v>
      </c>
      <c r="J2" s="24" t="s">
        <v>64</v>
      </c>
      <c r="K2" s="24">
        <v>1</v>
      </c>
      <c r="L2" s="24" t="s">
        <v>64</v>
      </c>
      <c r="M2" s="24">
        <v>1</v>
      </c>
      <c r="N2" s="25" t="s">
        <v>64</v>
      </c>
      <c r="O2" s="25">
        <v>0.5</v>
      </c>
      <c r="P2" s="25" t="s">
        <v>65</v>
      </c>
      <c r="Q2" s="25">
        <v>1</v>
      </c>
      <c r="R2" s="25" t="s">
        <v>86</v>
      </c>
      <c r="S2" s="25">
        <v>1</v>
      </c>
      <c r="T2" s="25" t="s">
        <v>86</v>
      </c>
      <c r="U2" s="25">
        <v>1</v>
      </c>
      <c r="V2" s="25" t="s">
        <v>64</v>
      </c>
      <c r="W2" s="25">
        <v>1</v>
      </c>
      <c r="X2" s="25" t="s">
        <v>87</v>
      </c>
      <c r="Y2" s="25">
        <v>1</v>
      </c>
      <c r="Z2" s="25" t="s">
        <v>88</v>
      </c>
      <c r="AA2" s="26">
        <f>SUM(Y2,W2,U2,S2,Q2,O2,M2,K2,I2,G2,E2,C2)</f>
        <v>11.5</v>
      </c>
      <c r="AB2" s="27">
        <f>AA2/AC2</f>
        <v>0.95833333333333337</v>
      </c>
      <c r="AC2" s="26">
        <v>12</v>
      </c>
      <c r="AD2" s="28">
        <v>1</v>
      </c>
      <c r="AE2" s="28" t="s">
        <v>89</v>
      </c>
      <c r="AF2" s="28">
        <v>1</v>
      </c>
      <c r="AG2" s="28" t="s">
        <v>90</v>
      </c>
      <c r="AH2" s="28">
        <v>1</v>
      </c>
      <c r="AI2" s="28" t="s">
        <v>91</v>
      </c>
      <c r="AJ2" s="28">
        <v>1</v>
      </c>
      <c r="AK2" s="28" t="s">
        <v>90</v>
      </c>
      <c r="AL2" s="28">
        <v>1</v>
      </c>
      <c r="AM2" s="28" t="s">
        <v>92</v>
      </c>
      <c r="AN2" s="28">
        <v>1</v>
      </c>
      <c r="AO2" s="28" t="s">
        <v>90</v>
      </c>
      <c r="AP2" s="28">
        <v>1</v>
      </c>
      <c r="AQ2" s="28" t="s">
        <v>93</v>
      </c>
      <c r="AR2" s="28">
        <v>1</v>
      </c>
      <c r="AS2" s="28" t="s">
        <v>90</v>
      </c>
      <c r="AT2" s="28">
        <v>1</v>
      </c>
      <c r="AU2" s="28" t="s">
        <v>93</v>
      </c>
      <c r="AV2" s="28">
        <v>1</v>
      </c>
      <c r="AW2" s="28" t="s">
        <v>65</v>
      </c>
      <c r="AX2" s="29">
        <v>10</v>
      </c>
      <c r="AY2" s="30">
        <f>AX2/AZ2</f>
        <v>1</v>
      </c>
      <c r="AZ2" s="29">
        <v>10</v>
      </c>
      <c r="BA2" s="31">
        <v>1</v>
      </c>
      <c r="BB2" s="31" t="s">
        <v>93</v>
      </c>
      <c r="BC2" s="31">
        <v>1</v>
      </c>
      <c r="BD2" s="31" t="s">
        <v>93</v>
      </c>
      <c r="BE2" s="31">
        <v>1</v>
      </c>
      <c r="BF2" s="31" t="s">
        <v>93</v>
      </c>
      <c r="BG2" s="31">
        <v>1</v>
      </c>
      <c r="BH2" s="31" t="s">
        <v>93</v>
      </c>
      <c r="BI2" s="31">
        <v>1</v>
      </c>
      <c r="BJ2" s="31" t="s">
        <v>270</v>
      </c>
      <c r="BK2" s="32">
        <f>SUM(BA2,BC2,BE2,BG2,BI2)</f>
        <v>5</v>
      </c>
      <c r="BL2" s="33">
        <f>BK2/BM2</f>
        <v>1</v>
      </c>
      <c r="BM2" s="32">
        <v>5</v>
      </c>
      <c r="BN2" s="34">
        <f>SUM(AA2,AX2,BK2)</f>
        <v>26.5</v>
      </c>
      <c r="BO2" s="34">
        <f>SUM(AC2,AZ2,BM2)</f>
        <v>27</v>
      </c>
      <c r="BP2" s="35">
        <f>BN2/BO2</f>
        <v>0.98148148148148151</v>
      </c>
    </row>
    <row r="3" spans="1:68" ht="22.5" customHeight="1" x14ac:dyDescent="0.3">
      <c r="A3" s="22" t="s">
        <v>73</v>
      </c>
      <c r="B3" s="36">
        <v>1689164</v>
      </c>
      <c r="C3" s="24">
        <v>1</v>
      </c>
      <c r="D3" s="24" t="s">
        <v>94</v>
      </c>
      <c r="E3" s="24">
        <v>1</v>
      </c>
      <c r="F3" s="24" t="s">
        <v>94</v>
      </c>
      <c r="G3" s="24">
        <v>1</v>
      </c>
      <c r="H3" s="24" t="s">
        <v>95</v>
      </c>
      <c r="I3" s="24">
        <v>1</v>
      </c>
      <c r="J3" s="24" t="s">
        <v>95</v>
      </c>
      <c r="K3" s="24">
        <v>1</v>
      </c>
      <c r="L3" s="24" t="s">
        <v>95</v>
      </c>
      <c r="M3" s="24">
        <v>1</v>
      </c>
      <c r="N3" s="25" t="s">
        <v>96</v>
      </c>
      <c r="O3" s="25">
        <v>1</v>
      </c>
      <c r="P3" s="25" t="s">
        <v>95</v>
      </c>
      <c r="Q3" s="25">
        <v>1</v>
      </c>
      <c r="R3" s="25" t="s">
        <v>94</v>
      </c>
      <c r="S3" s="25">
        <v>1</v>
      </c>
      <c r="T3" s="25" t="s">
        <v>97</v>
      </c>
      <c r="U3" s="25">
        <v>1</v>
      </c>
      <c r="V3" s="25" t="s">
        <v>95</v>
      </c>
      <c r="W3" s="25">
        <v>1</v>
      </c>
      <c r="X3" s="25" t="s">
        <v>94</v>
      </c>
      <c r="Y3" s="25">
        <v>1</v>
      </c>
      <c r="Z3" s="25" t="s">
        <v>95</v>
      </c>
      <c r="AA3" s="26">
        <f>SUM(Y3,W3,U3,S3,Q3,O3,M3,K3,I3,G3,E3,C3)</f>
        <v>12</v>
      </c>
      <c r="AB3" s="27">
        <f>AA3/AC3</f>
        <v>1</v>
      </c>
      <c r="AC3" s="26">
        <v>12</v>
      </c>
      <c r="AD3" s="28">
        <v>1</v>
      </c>
      <c r="AE3" s="28" t="s">
        <v>2</v>
      </c>
      <c r="AF3" s="28">
        <v>1</v>
      </c>
      <c r="AG3" s="28" t="s">
        <v>3</v>
      </c>
      <c r="AH3" s="28">
        <v>1</v>
      </c>
      <c r="AI3" s="28" t="s">
        <v>3</v>
      </c>
      <c r="AJ3" s="28">
        <v>1</v>
      </c>
      <c r="AK3" s="28" t="s">
        <v>3</v>
      </c>
      <c r="AL3" s="28">
        <v>1</v>
      </c>
      <c r="AM3" s="28" t="s">
        <v>3</v>
      </c>
      <c r="AN3" s="28">
        <v>1</v>
      </c>
      <c r="AO3" s="28" t="s">
        <v>3</v>
      </c>
      <c r="AP3" s="28">
        <v>1</v>
      </c>
      <c r="AQ3" s="28" t="s">
        <v>3</v>
      </c>
      <c r="AR3" s="28">
        <v>1</v>
      </c>
      <c r="AS3" s="28" t="s">
        <v>3</v>
      </c>
      <c r="AT3" s="28">
        <v>1</v>
      </c>
      <c r="AU3" s="28" t="s">
        <v>3</v>
      </c>
      <c r="AV3" s="28">
        <v>1</v>
      </c>
      <c r="AW3" s="28" t="s">
        <v>98</v>
      </c>
      <c r="AX3" s="29">
        <f>SUM(AV3,AT3,AR3,AP3,AN3,AL3,AJ3,AH3,AF3,AD3)</f>
        <v>10</v>
      </c>
      <c r="AY3" s="30">
        <f>AX3/AZ3</f>
        <v>1</v>
      </c>
      <c r="AZ3" s="29">
        <v>10</v>
      </c>
      <c r="BA3" s="31">
        <v>1</v>
      </c>
      <c r="BB3" s="31" t="s">
        <v>98</v>
      </c>
      <c r="BC3" s="31">
        <v>1</v>
      </c>
      <c r="BD3" s="31" t="s">
        <v>98</v>
      </c>
      <c r="BE3" s="31">
        <v>1</v>
      </c>
      <c r="BF3" s="31" t="s">
        <v>98</v>
      </c>
      <c r="BG3" s="31">
        <v>1</v>
      </c>
      <c r="BH3" s="31" t="s">
        <v>98</v>
      </c>
      <c r="BI3" s="31">
        <v>1</v>
      </c>
      <c r="BJ3" s="31" t="s">
        <v>99</v>
      </c>
      <c r="BK3" s="32">
        <f>SUM(BA3,BC3,BE3,BG3,BI3)</f>
        <v>5</v>
      </c>
      <c r="BL3" s="33">
        <f>BK3/BM3</f>
        <v>1</v>
      </c>
      <c r="BM3" s="32">
        <v>5</v>
      </c>
      <c r="BN3" s="34">
        <f>SUM(AA3,AX3,BK3)</f>
        <v>27</v>
      </c>
      <c r="BO3" s="34">
        <f>SUM(AC3,AZ3,BM3)</f>
        <v>27</v>
      </c>
      <c r="BP3" s="35">
        <f>BN3/BO3</f>
        <v>1</v>
      </c>
    </row>
    <row r="4" spans="1:68" ht="39" customHeight="1" x14ac:dyDescent="0.3">
      <c r="A4" s="22" t="s">
        <v>22</v>
      </c>
      <c r="B4" s="36">
        <v>1263539.5260000001</v>
      </c>
      <c r="C4" s="24">
        <v>0</v>
      </c>
      <c r="D4" s="24" t="s">
        <v>100</v>
      </c>
      <c r="E4" s="24">
        <v>0</v>
      </c>
      <c r="F4" s="24" t="s">
        <v>100</v>
      </c>
      <c r="G4" s="24">
        <v>0</v>
      </c>
      <c r="H4" s="24" t="s">
        <v>100</v>
      </c>
      <c r="I4" s="24">
        <v>0</v>
      </c>
      <c r="J4" s="24" t="s">
        <v>100</v>
      </c>
      <c r="K4" s="24">
        <v>0</v>
      </c>
      <c r="L4" s="24" t="s">
        <v>100</v>
      </c>
      <c r="M4" s="24">
        <v>0</v>
      </c>
      <c r="N4" s="25" t="s">
        <v>100</v>
      </c>
      <c r="O4" s="25">
        <v>0</v>
      </c>
      <c r="P4" s="25" t="s">
        <v>100</v>
      </c>
      <c r="Q4" s="25">
        <v>0</v>
      </c>
      <c r="R4" s="25" t="s">
        <v>100</v>
      </c>
      <c r="S4" s="25">
        <v>0</v>
      </c>
      <c r="T4" s="25" t="s">
        <v>100</v>
      </c>
      <c r="U4" s="25">
        <v>0</v>
      </c>
      <c r="V4" s="25" t="s">
        <v>100</v>
      </c>
      <c r="W4" s="25">
        <v>0</v>
      </c>
      <c r="X4" s="25" t="s">
        <v>100</v>
      </c>
      <c r="Y4" s="25">
        <v>0</v>
      </c>
      <c r="Z4" s="25" t="s">
        <v>100</v>
      </c>
      <c r="AA4" s="26">
        <f>SUM(Y4,W4,U4,S4,Q4,O4,M4,K4,I4,G4,E4,C4)</f>
        <v>0</v>
      </c>
      <c r="AB4" s="27">
        <f>AA4/AC4</f>
        <v>0</v>
      </c>
      <c r="AC4" s="26">
        <v>12</v>
      </c>
      <c r="AD4" s="28">
        <v>0</v>
      </c>
      <c r="AE4" s="28" t="s">
        <v>100</v>
      </c>
      <c r="AF4" s="28">
        <v>0</v>
      </c>
      <c r="AG4" s="28" t="s">
        <v>100</v>
      </c>
      <c r="AH4" s="28">
        <v>0</v>
      </c>
      <c r="AI4" s="28" t="s">
        <v>100</v>
      </c>
      <c r="AJ4" s="28">
        <v>0</v>
      </c>
      <c r="AK4" s="28" t="s">
        <v>100</v>
      </c>
      <c r="AL4" s="28">
        <v>0</v>
      </c>
      <c r="AM4" s="28" t="s">
        <v>100</v>
      </c>
      <c r="AN4" s="28">
        <v>0</v>
      </c>
      <c r="AO4" s="28" t="s">
        <v>100</v>
      </c>
      <c r="AP4" s="28">
        <v>0</v>
      </c>
      <c r="AQ4" s="28" t="s">
        <v>100</v>
      </c>
      <c r="AR4" s="28">
        <v>0</v>
      </c>
      <c r="AS4" s="28" t="s">
        <v>100</v>
      </c>
      <c r="AT4" s="28">
        <v>0</v>
      </c>
      <c r="AU4" s="28" t="s">
        <v>100</v>
      </c>
      <c r="AV4" s="28">
        <v>0</v>
      </c>
      <c r="AW4" s="28" t="s">
        <v>100</v>
      </c>
      <c r="AX4" s="29">
        <f>SUM(AV4,AT4,AR4,AP4,AN4,AL4,AJ4,AH4,AF4,AD4)</f>
        <v>0</v>
      </c>
      <c r="AY4" s="30">
        <f>AX4/AZ4</f>
        <v>0</v>
      </c>
      <c r="AZ4" s="29">
        <v>10</v>
      </c>
      <c r="BA4" s="31">
        <v>0</v>
      </c>
      <c r="BB4" s="31" t="s">
        <v>100</v>
      </c>
      <c r="BC4" s="31">
        <v>0</v>
      </c>
      <c r="BD4" s="31" t="s">
        <v>252</v>
      </c>
      <c r="BE4" s="31">
        <v>0</v>
      </c>
      <c r="BF4" s="31" t="s">
        <v>100</v>
      </c>
      <c r="BG4" s="31">
        <v>0</v>
      </c>
      <c r="BH4" s="31" t="s">
        <v>100</v>
      </c>
      <c r="BI4" s="31">
        <v>0</v>
      </c>
      <c r="BJ4" s="31" t="s">
        <v>100</v>
      </c>
      <c r="BK4" s="32">
        <f>SUM(BA4,BC4,BE4,BG4,BI4)</f>
        <v>0</v>
      </c>
      <c r="BL4" s="33">
        <f>BK4/BM4</f>
        <v>0</v>
      </c>
      <c r="BM4" s="32">
        <v>5</v>
      </c>
      <c r="BN4" s="34">
        <f>SUM(AA4,AX4,BK4)</f>
        <v>0</v>
      </c>
      <c r="BO4" s="34">
        <f>SUM(AC4,AZ4,BM4)</f>
        <v>27</v>
      </c>
      <c r="BP4" s="35">
        <f>BN4/BO4</f>
        <v>0</v>
      </c>
    </row>
    <row r="5" spans="1:68" ht="37.200000000000003" customHeight="1" x14ac:dyDescent="0.3">
      <c r="A5" s="22" t="s">
        <v>18</v>
      </c>
      <c r="B5" s="36">
        <v>996993.06299999997</v>
      </c>
      <c r="C5" s="24">
        <v>1</v>
      </c>
      <c r="D5" s="24" t="s">
        <v>101</v>
      </c>
      <c r="E5" s="24">
        <v>1</v>
      </c>
      <c r="F5" s="24" t="s">
        <v>101</v>
      </c>
      <c r="G5" s="24">
        <v>1</v>
      </c>
      <c r="H5" s="24" t="s">
        <v>101</v>
      </c>
      <c r="I5" s="24">
        <v>1</v>
      </c>
      <c r="J5" s="24" t="s">
        <v>101</v>
      </c>
      <c r="K5" s="24">
        <v>0</v>
      </c>
      <c r="L5" s="24" t="s">
        <v>101</v>
      </c>
      <c r="M5" s="24">
        <v>1</v>
      </c>
      <c r="N5" s="25" t="s">
        <v>101</v>
      </c>
      <c r="O5" s="25">
        <v>1</v>
      </c>
      <c r="P5" s="25" t="s">
        <v>101</v>
      </c>
      <c r="Q5" s="25">
        <v>1</v>
      </c>
      <c r="R5" s="25" t="s">
        <v>101</v>
      </c>
      <c r="S5" s="25">
        <v>1</v>
      </c>
      <c r="T5" s="25" t="s">
        <v>101</v>
      </c>
      <c r="U5" s="25">
        <v>0</v>
      </c>
      <c r="V5" s="25" t="s">
        <v>101</v>
      </c>
      <c r="W5" s="25">
        <v>1</v>
      </c>
      <c r="X5" s="25" t="s">
        <v>101</v>
      </c>
      <c r="Y5" s="25">
        <v>0</v>
      </c>
      <c r="Z5" s="25" t="s">
        <v>101</v>
      </c>
      <c r="AA5" s="26">
        <f>SUM(Y5,W5,U5,S5,Q5,O5,M5,K5,I5,G5,E5,C5)</f>
        <v>9</v>
      </c>
      <c r="AB5" s="27">
        <f>AA5/AC5</f>
        <v>0.75</v>
      </c>
      <c r="AC5" s="26">
        <v>12</v>
      </c>
      <c r="AD5" s="28">
        <v>1</v>
      </c>
      <c r="AE5" s="28" t="s">
        <v>55</v>
      </c>
      <c r="AF5" s="28">
        <v>1</v>
      </c>
      <c r="AG5" s="28" t="s">
        <v>55</v>
      </c>
      <c r="AH5" s="28">
        <v>0</v>
      </c>
      <c r="AI5" s="28" t="s">
        <v>102</v>
      </c>
      <c r="AJ5" s="28">
        <v>0</v>
      </c>
      <c r="AK5" s="28" t="s">
        <v>102</v>
      </c>
      <c r="AL5" s="28">
        <v>1</v>
      </c>
      <c r="AM5" s="28" t="s">
        <v>102</v>
      </c>
      <c r="AN5" s="28">
        <v>0</v>
      </c>
      <c r="AO5" s="28" t="s">
        <v>102</v>
      </c>
      <c r="AP5" s="28">
        <v>0</v>
      </c>
      <c r="AQ5" s="28" t="s">
        <v>102</v>
      </c>
      <c r="AR5" s="28">
        <v>0</v>
      </c>
      <c r="AS5" s="28" t="s">
        <v>102</v>
      </c>
      <c r="AT5" s="28">
        <v>0</v>
      </c>
      <c r="AU5" s="28" t="s">
        <v>102</v>
      </c>
      <c r="AV5" s="28">
        <v>0</v>
      </c>
      <c r="AW5" s="28" t="s">
        <v>103</v>
      </c>
      <c r="AX5" s="29">
        <f>SUM(AV5,AT5,AR5,AP5,AN5,AL5,AJ5,AH5,AF5,AD5)</f>
        <v>3</v>
      </c>
      <c r="AY5" s="30">
        <f>AX5/AZ5</f>
        <v>0.3</v>
      </c>
      <c r="AZ5" s="29">
        <v>10</v>
      </c>
      <c r="BA5" s="31">
        <v>0</v>
      </c>
      <c r="BB5" s="31" t="s">
        <v>104</v>
      </c>
      <c r="BC5" s="31">
        <v>0</v>
      </c>
      <c r="BD5" s="31" t="s">
        <v>104</v>
      </c>
      <c r="BE5" s="31">
        <v>0</v>
      </c>
      <c r="BF5" s="31" t="s">
        <v>104</v>
      </c>
      <c r="BG5" s="31">
        <v>0</v>
      </c>
      <c r="BH5" s="31" t="s">
        <v>104</v>
      </c>
      <c r="BI5" s="31">
        <v>0</v>
      </c>
      <c r="BJ5" s="31" t="s">
        <v>105</v>
      </c>
      <c r="BK5" s="32">
        <f>SUM(BA5,BC5,BE5,BG5,BI5)</f>
        <v>0</v>
      </c>
      <c r="BL5" s="33">
        <f>BK5/BM5</f>
        <v>0</v>
      </c>
      <c r="BM5" s="32">
        <v>5</v>
      </c>
      <c r="BN5" s="34">
        <f>SUM(AA5,AX5,BK5)</f>
        <v>12</v>
      </c>
      <c r="BO5" s="34">
        <f>SUM(AC5,AZ5,BM5)</f>
        <v>27</v>
      </c>
      <c r="BP5" s="35">
        <f>BN5/BO5</f>
        <v>0.44444444444444442</v>
      </c>
    </row>
    <row r="6" spans="1:68" ht="33" customHeight="1" x14ac:dyDescent="0.3">
      <c r="A6" s="22" t="s">
        <v>11</v>
      </c>
      <c r="B6" s="36">
        <v>672684</v>
      </c>
      <c r="C6" s="25">
        <v>0</v>
      </c>
      <c r="D6" s="25" t="s">
        <v>106</v>
      </c>
      <c r="E6" s="25">
        <v>1</v>
      </c>
      <c r="F6" s="25" t="s">
        <v>273</v>
      </c>
      <c r="G6" s="25">
        <v>1</v>
      </c>
      <c r="H6" s="25" t="s">
        <v>274</v>
      </c>
      <c r="I6" s="25">
        <v>1</v>
      </c>
      <c r="J6" s="25" t="s">
        <v>274</v>
      </c>
      <c r="K6" s="25">
        <v>0</v>
      </c>
      <c r="L6" s="25" t="s">
        <v>106</v>
      </c>
      <c r="M6" s="25">
        <v>1</v>
      </c>
      <c r="N6" s="25" t="s">
        <v>273</v>
      </c>
      <c r="O6" s="25">
        <v>0</v>
      </c>
      <c r="P6" s="25" t="s">
        <v>106</v>
      </c>
      <c r="Q6" s="25">
        <v>1</v>
      </c>
      <c r="R6" s="25" t="s">
        <v>273</v>
      </c>
      <c r="S6" s="25">
        <v>1</v>
      </c>
      <c r="T6" s="25" t="s">
        <v>275</v>
      </c>
      <c r="U6" s="25">
        <v>0</v>
      </c>
      <c r="V6" s="25" t="s">
        <v>106</v>
      </c>
      <c r="W6" s="25">
        <v>0</v>
      </c>
      <c r="X6" s="25" t="s">
        <v>106</v>
      </c>
      <c r="Y6" s="25">
        <v>1</v>
      </c>
      <c r="Z6" s="25" t="s">
        <v>107</v>
      </c>
      <c r="AA6" s="26">
        <f>SUM(Y6,W6,U6,S6,Q6,O6,M6,K6,I6,G6,E6,C6)</f>
        <v>7</v>
      </c>
      <c r="AB6" s="27">
        <f>AA6/AC6</f>
        <v>0.58333333333333337</v>
      </c>
      <c r="AC6" s="26">
        <v>12</v>
      </c>
      <c r="AD6" s="28">
        <v>1</v>
      </c>
      <c r="AE6" s="28" t="s">
        <v>108</v>
      </c>
      <c r="AF6" s="28">
        <v>0</v>
      </c>
      <c r="AG6" s="28" t="s">
        <v>109</v>
      </c>
      <c r="AH6" s="28">
        <v>0</v>
      </c>
      <c r="AI6" s="28" t="s">
        <v>109</v>
      </c>
      <c r="AJ6" s="28">
        <v>0</v>
      </c>
      <c r="AK6" s="28" t="s">
        <v>109</v>
      </c>
      <c r="AL6" s="28">
        <v>0</v>
      </c>
      <c r="AM6" s="28" t="s">
        <v>109</v>
      </c>
      <c r="AN6" s="28">
        <v>0</v>
      </c>
      <c r="AO6" s="28" t="s">
        <v>109</v>
      </c>
      <c r="AP6" s="28">
        <v>0</v>
      </c>
      <c r="AQ6" s="28" t="s">
        <v>109</v>
      </c>
      <c r="AR6" s="28">
        <v>0</v>
      </c>
      <c r="AS6" s="28" t="s">
        <v>109</v>
      </c>
      <c r="AT6" s="28">
        <v>0</v>
      </c>
      <c r="AU6" s="28" t="s">
        <v>109</v>
      </c>
      <c r="AV6" s="28">
        <v>0</v>
      </c>
      <c r="AW6" s="28" t="s">
        <v>109</v>
      </c>
      <c r="AX6" s="29">
        <f>SUM(AV6,AT6,AR6,AP6,AN6,AL6,AJ6,AH6,AF6,AD6)</f>
        <v>1</v>
      </c>
      <c r="AY6" s="30">
        <f>AX6/AZ6</f>
        <v>0.1</v>
      </c>
      <c r="AZ6" s="29">
        <v>10</v>
      </c>
      <c r="BA6" s="31">
        <v>0</v>
      </c>
      <c r="BB6" s="31" t="s">
        <v>109</v>
      </c>
      <c r="BC6" s="31">
        <v>0</v>
      </c>
      <c r="BD6" s="31" t="s">
        <v>109</v>
      </c>
      <c r="BE6" s="31">
        <v>0</v>
      </c>
      <c r="BF6" s="31" t="s">
        <v>109</v>
      </c>
      <c r="BG6" s="31">
        <v>0</v>
      </c>
      <c r="BH6" s="31" t="s">
        <v>109</v>
      </c>
      <c r="BI6" s="31">
        <v>0.5</v>
      </c>
      <c r="BJ6" s="31" t="s">
        <v>107</v>
      </c>
      <c r="BK6" s="32">
        <f>SUM(BA6,BC6,BE6,BG6,BI6)</f>
        <v>0.5</v>
      </c>
      <c r="BL6" s="33">
        <f>BK6/BM6</f>
        <v>0.1</v>
      </c>
      <c r="BM6" s="32">
        <v>5</v>
      </c>
      <c r="BN6" s="34">
        <f>SUM(AA6,AX6,BK6)</f>
        <v>8.5</v>
      </c>
      <c r="BO6" s="34">
        <f>SUM(AC6,AZ6,BM6)</f>
        <v>27</v>
      </c>
      <c r="BP6" s="35">
        <f>BN6/BO6</f>
        <v>0.31481481481481483</v>
      </c>
    </row>
    <row r="7" spans="1:68" ht="15" customHeight="1" x14ac:dyDescent="0.3">
      <c r="A7" s="22" t="s">
        <v>68</v>
      </c>
      <c r="B7" s="36">
        <v>566855.12100000004</v>
      </c>
      <c r="C7" s="25">
        <v>1</v>
      </c>
      <c r="D7" s="25" t="s">
        <v>271</v>
      </c>
      <c r="E7" s="25">
        <v>1</v>
      </c>
      <c r="F7" s="25" t="s">
        <v>271</v>
      </c>
      <c r="G7" s="25">
        <v>1</v>
      </c>
      <c r="H7" s="25" t="s">
        <v>271</v>
      </c>
      <c r="I7" s="25">
        <v>1</v>
      </c>
      <c r="J7" s="25" t="s">
        <v>271</v>
      </c>
      <c r="K7" s="25">
        <v>1</v>
      </c>
      <c r="L7" s="25" t="s">
        <v>271</v>
      </c>
      <c r="M7" s="25">
        <v>1</v>
      </c>
      <c r="N7" s="25" t="s">
        <v>271</v>
      </c>
      <c r="O7" s="25">
        <v>1</v>
      </c>
      <c r="P7" s="25" t="s">
        <v>271</v>
      </c>
      <c r="Q7" s="25">
        <v>1</v>
      </c>
      <c r="R7" s="25" t="s">
        <v>271</v>
      </c>
      <c r="S7" s="25">
        <v>1</v>
      </c>
      <c r="T7" s="25" t="s">
        <v>272</v>
      </c>
      <c r="U7" s="25">
        <v>1</v>
      </c>
      <c r="V7" s="25" t="s">
        <v>271</v>
      </c>
      <c r="W7" s="25">
        <v>1</v>
      </c>
      <c r="X7" s="25" t="s">
        <v>271</v>
      </c>
      <c r="Y7" s="25">
        <v>1</v>
      </c>
      <c r="Z7" s="25" t="s">
        <v>271</v>
      </c>
      <c r="AA7" s="26">
        <f>SUM(Y7,W7,U7,S7,Q7,O7,M7,K7,I7,G7,E7,C7)</f>
        <v>12</v>
      </c>
      <c r="AB7" s="27">
        <f>AA7/AC7</f>
        <v>1</v>
      </c>
      <c r="AC7" s="26">
        <v>12</v>
      </c>
      <c r="AD7" s="28">
        <v>0.5</v>
      </c>
      <c r="AE7" s="28" t="s">
        <v>276</v>
      </c>
      <c r="AF7" s="28">
        <v>1</v>
      </c>
      <c r="AG7" s="28" t="s">
        <v>276</v>
      </c>
      <c r="AH7" s="28">
        <v>1</v>
      </c>
      <c r="AI7" s="28" t="s">
        <v>276</v>
      </c>
      <c r="AJ7" s="28">
        <v>1</v>
      </c>
      <c r="AK7" s="28" t="s">
        <v>276</v>
      </c>
      <c r="AL7" s="28">
        <v>1</v>
      </c>
      <c r="AM7" s="28" t="s">
        <v>276</v>
      </c>
      <c r="AN7" s="28">
        <v>1</v>
      </c>
      <c r="AO7" s="28" t="s">
        <v>276</v>
      </c>
      <c r="AP7" s="28" t="s">
        <v>113</v>
      </c>
      <c r="AQ7" s="28" t="s">
        <v>276</v>
      </c>
      <c r="AR7" s="28" t="s">
        <v>113</v>
      </c>
      <c r="AS7" s="28" t="s">
        <v>276</v>
      </c>
      <c r="AT7" s="28" t="s">
        <v>113</v>
      </c>
      <c r="AU7" s="28" t="s">
        <v>276</v>
      </c>
      <c r="AV7" s="28">
        <v>1</v>
      </c>
      <c r="AW7" s="28" t="s">
        <v>272</v>
      </c>
      <c r="AX7" s="29">
        <f>SUM(AV7,AT7,AR7,AP7,AN7,AL7,AJ7,AH7,AF7,AD7)</f>
        <v>6.5</v>
      </c>
      <c r="AY7" s="30">
        <f>AX7/AZ7</f>
        <v>0.9285714285714286</v>
      </c>
      <c r="AZ7" s="29">
        <v>7</v>
      </c>
      <c r="BA7" s="31">
        <v>1</v>
      </c>
      <c r="BB7" s="31" t="s">
        <v>276</v>
      </c>
      <c r="BC7" s="31">
        <v>1</v>
      </c>
      <c r="BD7" s="31" t="s">
        <v>276</v>
      </c>
      <c r="BE7" s="31">
        <v>1</v>
      </c>
      <c r="BF7" s="31" t="s">
        <v>276</v>
      </c>
      <c r="BG7" s="31">
        <v>1</v>
      </c>
      <c r="BH7" s="31" t="s">
        <v>276</v>
      </c>
      <c r="BI7" s="31">
        <v>1</v>
      </c>
      <c r="BJ7" s="31" t="s">
        <v>110</v>
      </c>
      <c r="BK7" s="32">
        <f>SUM(BA7,BC7,BE7,BG7,BI7)</f>
        <v>5</v>
      </c>
      <c r="BL7" s="33">
        <f>BK7/BM7</f>
        <v>1</v>
      </c>
      <c r="BM7" s="32">
        <v>5</v>
      </c>
      <c r="BN7" s="34">
        <f>SUM(AA7,AX7,BK7)</f>
        <v>23.5</v>
      </c>
      <c r="BO7" s="34">
        <f>SUM(AC7,AZ7,BM7)</f>
        <v>24</v>
      </c>
      <c r="BP7" s="35">
        <f>BN7/BO7</f>
        <v>0.97916666666666663</v>
      </c>
    </row>
    <row r="8" spans="1:68" ht="23.25" customHeight="1" x14ac:dyDescent="0.3">
      <c r="A8" s="22" t="s">
        <v>69</v>
      </c>
      <c r="B8" s="36">
        <v>565944.13899999997</v>
      </c>
      <c r="C8" s="24">
        <v>1</v>
      </c>
      <c r="D8" s="24" t="s">
        <v>111</v>
      </c>
      <c r="E8" s="24">
        <v>1</v>
      </c>
      <c r="F8" s="24" t="s">
        <v>112</v>
      </c>
      <c r="G8" s="24">
        <v>1</v>
      </c>
      <c r="H8" s="24" t="s">
        <v>112</v>
      </c>
      <c r="I8" s="24">
        <v>1</v>
      </c>
      <c r="J8" s="24" t="s">
        <v>112</v>
      </c>
      <c r="K8" s="24">
        <v>1</v>
      </c>
      <c r="L8" s="24" t="s">
        <v>111</v>
      </c>
      <c r="M8" s="24">
        <v>1</v>
      </c>
      <c r="N8" s="25" t="s">
        <v>111</v>
      </c>
      <c r="O8" s="25">
        <v>1</v>
      </c>
      <c r="P8" s="25" t="s">
        <v>111</v>
      </c>
      <c r="Q8" s="25">
        <v>1</v>
      </c>
      <c r="R8" s="25" t="s">
        <v>111</v>
      </c>
      <c r="S8" s="25">
        <v>1</v>
      </c>
      <c r="T8" s="25" t="s">
        <v>111</v>
      </c>
      <c r="U8" s="25">
        <v>1</v>
      </c>
      <c r="V8" s="25" t="s">
        <v>112</v>
      </c>
      <c r="W8" s="25">
        <v>1</v>
      </c>
      <c r="X8" s="25" t="s">
        <v>112</v>
      </c>
      <c r="Y8" s="25">
        <v>1</v>
      </c>
      <c r="Z8" s="25" t="s">
        <v>112</v>
      </c>
      <c r="AA8" s="26">
        <f>SUM(Y8,W8,U8,S8,Q8,O8,M8,K8,I8,G8,E8,C8)</f>
        <v>12</v>
      </c>
      <c r="AB8" s="27">
        <f>AA8/AC8</f>
        <v>1</v>
      </c>
      <c r="AC8" s="26">
        <v>12</v>
      </c>
      <c r="AD8" s="28">
        <v>1</v>
      </c>
      <c r="AE8" s="28" t="s">
        <v>112</v>
      </c>
      <c r="AF8" s="28">
        <v>1</v>
      </c>
      <c r="AG8" s="28" t="s">
        <v>112</v>
      </c>
      <c r="AH8" s="28" t="s">
        <v>113</v>
      </c>
      <c r="AI8" s="28" t="s">
        <v>112</v>
      </c>
      <c r="AJ8" s="28" t="s">
        <v>113</v>
      </c>
      <c r="AK8" s="28" t="s">
        <v>112</v>
      </c>
      <c r="AL8" s="28" t="s">
        <v>113</v>
      </c>
      <c r="AM8" s="28" t="s">
        <v>112</v>
      </c>
      <c r="AN8" s="28">
        <v>1</v>
      </c>
      <c r="AO8" s="28" t="s">
        <v>112</v>
      </c>
      <c r="AP8" s="28" t="s">
        <v>113</v>
      </c>
      <c r="AQ8" s="28" t="s">
        <v>112</v>
      </c>
      <c r="AR8" s="28" t="s">
        <v>113</v>
      </c>
      <c r="AS8" s="28" t="s">
        <v>112</v>
      </c>
      <c r="AT8" s="28" t="s">
        <v>113</v>
      </c>
      <c r="AU8" s="28" t="s">
        <v>112</v>
      </c>
      <c r="AV8" s="28">
        <v>1</v>
      </c>
      <c r="AW8" s="28" t="s">
        <v>112</v>
      </c>
      <c r="AX8" s="29">
        <f>SUM(AV8,AT8,AR8,AP8,AN8,AL8,AJ8,AH8,AF8,AD8)</f>
        <v>4</v>
      </c>
      <c r="AY8" s="30">
        <f>AX8/AZ8</f>
        <v>1</v>
      </c>
      <c r="AZ8" s="29">
        <v>4</v>
      </c>
      <c r="BA8" s="31">
        <v>1</v>
      </c>
      <c r="BB8" s="31" t="s">
        <v>112</v>
      </c>
      <c r="BC8" s="31">
        <v>1</v>
      </c>
      <c r="BD8" s="31" t="s">
        <v>112</v>
      </c>
      <c r="BE8" s="31">
        <v>1</v>
      </c>
      <c r="BF8" s="31" t="s">
        <v>112</v>
      </c>
      <c r="BG8" s="31">
        <v>1</v>
      </c>
      <c r="BH8" s="31" t="s">
        <v>112</v>
      </c>
      <c r="BI8" s="31">
        <v>1</v>
      </c>
      <c r="BJ8" s="31" t="s">
        <v>114</v>
      </c>
      <c r="BK8" s="32">
        <f>SUM(BA8,BC8,BE8,BG8,BI8)</f>
        <v>5</v>
      </c>
      <c r="BL8" s="33">
        <f>BK8/BM8</f>
        <v>1</v>
      </c>
      <c r="BM8" s="32">
        <v>5</v>
      </c>
      <c r="BN8" s="34">
        <f>SUM(AA8,AX8,BK8)</f>
        <v>21</v>
      </c>
      <c r="BO8" s="34">
        <f>SUM(AC8,AZ8,BM8)</f>
        <v>21</v>
      </c>
      <c r="BP8" s="35">
        <f>BN8/BO8</f>
        <v>1</v>
      </c>
    </row>
    <row r="9" spans="1:68" ht="27" customHeight="1" x14ac:dyDescent="0.3">
      <c r="A9" s="22" t="s">
        <v>10</v>
      </c>
      <c r="B9" s="36">
        <v>559073.64899999998</v>
      </c>
      <c r="C9" s="24">
        <v>0</v>
      </c>
      <c r="D9" s="24" t="s">
        <v>115</v>
      </c>
      <c r="E9" s="24">
        <v>0</v>
      </c>
      <c r="F9" s="24" t="s">
        <v>115</v>
      </c>
      <c r="G9" s="24">
        <v>0</v>
      </c>
      <c r="H9" s="24" t="s">
        <v>115</v>
      </c>
      <c r="I9" s="24">
        <v>0</v>
      </c>
      <c r="J9" s="24" t="s">
        <v>115</v>
      </c>
      <c r="K9" s="24">
        <v>0</v>
      </c>
      <c r="L9" s="24" t="s">
        <v>115</v>
      </c>
      <c r="M9" s="24">
        <v>0</v>
      </c>
      <c r="N9" s="25" t="s">
        <v>115</v>
      </c>
      <c r="O9" s="25">
        <v>0</v>
      </c>
      <c r="P9" s="25" t="s">
        <v>115</v>
      </c>
      <c r="Q9" s="25">
        <v>0</v>
      </c>
      <c r="R9" s="25" t="s">
        <v>115</v>
      </c>
      <c r="S9" s="25">
        <v>0</v>
      </c>
      <c r="T9" s="25" t="s">
        <v>115</v>
      </c>
      <c r="U9" s="25">
        <v>0</v>
      </c>
      <c r="V9" s="25" t="s">
        <v>115</v>
      </c>
      <c r="W9" s="25">
        <v>0</v>
      </c>
      <c r="X9" s="25" t="s">
        <v>115</v>
      </c>
      <c r="Y9" s="25">
        <v>0</v>
      </c>
      <c r="Z9" s="25" t="s">
        <v>115</v>
      </c>
      <c r="AA9" s="26">
        <f>SUM(Y9,W9,U9,S9,Q9,O9,M9,K9,I9,G9,E9,C9)</f>
        <v>0</v>
      </c>
      <c r="AB9" s="27">
        <f>AA9/AC9</f>
        <v>0</v>
      </c>
      <c r="AC9" s="26">
        <v>12</v>
      </c>
      <c r="AD9" s="28">
        <v>0</v>
      </c>
      <c r="AE9" s="28" t="s">
        <v>58</v>
      </c>
      <c r="AF9" s="28">
        <v>1</v>
      </c>
      <c r="AG9" s="28" t="s">
        <v>116</v>
      </c>
      <c r="AH9" s="28">
        <v>0</v>
      </c>
      <c r="AI9" s="28" t="s">
        <v>58</v>
      </c>
      <c r="AJ9" s="28">
        <v>1</v>
      </c>
      <c r="AK9" s="28" t="s">
        <v>58</v>
      </c>
      <c r="AL9" s="28">
        <v>1</v>
      </c>
      <c r="AM9" s="28" t="s">
        <v>58</v>
      </c>
      <c r="AN9" s="28">
        <v>0</v>
      </c>
      <c r="AO9" s="28" t="s">
        <v>58</v>
      </c>
      <c r="AP9" s="28">
        <v>0</v>
      </c>
      <c r="AQ9" s="28" t="s">
        <v>58</v>
      </c>
      <c r="AR9" s="28">
        <v>0</v>
      </c>
      <c r="AS9" s="28" t="s">
        <v>58</v>
      </c>
      <c r="AT9" s="28">
        <v>0</v>
      </c>
      <c r="AU9" s="28" t="s">
        <v>58</v>
      </c>
      <c r="AV9" s="28">
        <v>0</v>
      </c>
      <c r="AW9" s="28" t="s">
        <v>58</v>
      </c>
      <c r="AX9" s="29">
        <f>SUM(AV9,AT9,AR9,AP9,AN9,AL9,AJ9,AH9,AF9,AD9)</f>
        <v>3</v>
      </c>
      <c r="AY9" s="30">
        <f>AX9/AZ9</f>
        <v>0.3</v>
      </c>
      <c r="AZ9" s="29">
        <v>10</v>
      </c>
      <c r="BA9" s="31">
        <v>0</v>
      </c>
      <c r="BB9" s="31" t="s">
        <v>115</v>
      </c>
      <c r="BC9" s="31"/>
      <c r="BD9" s="31" t="s">
        <v>115</v>
      </c>
      <c r="BE9" s="31">
        <v>0</v>
      </c>
      <c r="BF9" s="31" t="s">
        <v>115</v>
      </c>
      <c r="BG9" s="31">
        <v>0</v>
      </c>
      <c r="BH9" s="31" t="s">
        <v>115</v>
      </c>
      <c r="BI9" s="31">
        <v>1</v>
      </c>
      <c r="BJ9" s="31" t="s">
        <v>59</v>
      </c>
      <c r="BK9" s="32">
        <f>SUM(BA9,BC9,BE9,BG9,BI9)</f>
        <v>1</v>
      </c>
      <c r="BL9" s="33">
        <f>BK9/BM9</f>
        <v>0.2</v>
      </c>
      <c r="BM9" s="32">
        <v>5</v>
      </c>
      <c r="BN9" s="34">
        <f>SUM(AA9,AX9,BK9)</f>
        <v>4</v>
      </c>
      <c r="BO9" s="34">
        <f>SUM(AC9,AZ9,BM9)</f>
        <v>27</v>
      </c>
      <c r="BP9" s="35">
        <f>BN9/BO9</f>
        <v>0.14814814814814814</v>
      </c>
    </row>
    <row r="10" spans="1:68" ht="32.25" customHeight="1" x14ac:dyDescent="0.3">
      <c r="A10" s="22" t="s">
        <v>292</v>
      </c>
      <c r="B10" s="36">
        <v>506182</v>
      </c>
      <c r="C10" s="24">
        <v>1</v>
      </c>
      <c r="D10" s="24" t="s">
        <v>117</v>
      </c>
      <c r="E10" s="24">
        <v>1</v>
      </c>
      <c r="F10" s="24" t="s">
        <v>117</v>
      </c>
      <c r="G10" s="24">
        <v>1</v>
      </c>
      <c r="H10" s="24" t="s">
        <v>117</v>
      </c>
      <c r="I10" s="24">
        <v>1</v>
      </c>
      <c r="J10" s="24" t="s">
        <v>117</v>
      </c>
      <c r="K10" s="24">
        <v>1</v>
      </c>
      <c r="L10" s="24" t="s">
        <v>118</v>
      </c>
      <c r="M10" s="24">
        <v>1</v>
      </c>
      <c r="N10" s="25" t="s">
        <v>118</v>
      </c>
      <c r="O10" s="25">
        <v>1</v>
      </c>
      <c r="P10" s="25" t="s">
        <v>119</v>
      </c>
      <c r="Q10" s="25">
        <v>1</v>
      </c>
      <c r="R10" s="25" t="s">
        <v>118</v>
      </c>
      <c r="S10" s="25">
        <v>1</v>
      </c>
      <c r="T10" s="25" t="s">
        <v>118</v>
      </c>
      <c r="U10" s="25">
        <v>1</v>
      </c>
      <c r="V10" s="25" t="s">
        <v>118</v>
      </c>
      <c r="W10" s="25">
        <v>1</v>
      </c>
      <c r="X10" s="25" t="s">
        <v>119</v>
      </c>
      <c r="Y10" s="25">
        <v>1</v>
      </c>
      <c r="Z10" s="25" t="s">
        <v>119</v>
      </c>
      <c r="AA10" s="26">
        <f>SUM(Y10,W10,U10,S10,Q10,O10,M10,K10,I10,G10,E10,C10)</f>
        <v>12</v>
      </c>
      <c r="AB10" s="27">
        <f>AA10/AC10</f>
        <v>1</v>
      </c>
      <c r="AC10" s="26">
        <v>12</v>
      </c>
      <c r="AD10" s="28">
        <v>1</v>
      </c>
      <c r="AE10" s="28" t="s">
        <v>120</v>
      </c>
      <c r="AF10" s="28">
        <v>1</v>
      </c>
      <c r="AG10" s="28" t="s">
        <v>121</v>
      </c>
      <c r="AH10" s="28">
        <v>1</v>
      </c>
      <c r="AI10" s="28" t="s">
        <v>122</v>
      </c>
      <c r="AJ10" s="28">
        <v>1</v>
      </c>
      <c r="AK10" s="28" t="s">
        <v>123</v>
      </c>
      <c r="AL10" s="28">
        <v>1</v>
      </c>
      <c r="AM10" s="28" t="s">
        <v>124</v>
      </c>
      <c r="AN10" s="28">
        <v>1</v>
      </c>
      <c r="AO10" s="28" t="s">
        <v>125</v>
      </c>
      <c r="AP10" s="28">
        <v>1</v>
      </c>
      <c r="AQ10" s="28" t="s">
        <v>126</v>
      </c>
      <c r="AR10" s="28">
        <v>1</v>
      </c>
      <c r="AS10" s="28" t="s">
        <v>127</v>
      </c>
      <c r="AT10" s="28">
        <v>1</v>
      </c>
      <c r="AU10" s="28" t="s">
        <v>128</v>
      </c>
      <c r="AV10" s="28">
        <v>1</v>
      </c>
      <c r="AW10" s="28" t="s">
        <v>129</v>
      </c>
      <c r="AX10" s="29">
        <f>SUM(AV10,AT10,AR10,AP10,AN10,AL10,AJ10,AH10,AF10,AD10)</f>
        <v>10</v>
      </c>
      <c r="AY10" s="30">
        <f>AX10/AZ10</f>
        <v>1</v>
      </c>
      <c r="AZ10" s="29">
        <v>10</v>
      </c>
      <c r="BA10" s="31">
        <v>1</v>
      </c>
      <c r="BB10" s="31" t="s">
        <v>130</v>
      </c>
      <c r="BC10" s="31">
        <v>1</v>
      </c>
      <c r="BD10" s="31" t="s">
        <v>130</v>
      </c>
      <c r="BE10" s="31">
        <v>1</v>
      </c>
      <c r="BF10" s="31" t="s">
        <v>130</v>
      </c>
      <c r="BG10" s="31">
        <v>1</v>
      </c>
      <c r="BH10" s="31" t="s">
        <v>130</v>
      </c>
      <c r="BI10" s="31">
        <v>1</v>
      </c>
      <c r="BJ10" s="31" t="s">
        <v>131</v>
      </c>
      <c r="BK10" s="32">
        <f>SUM(BA10,BC10,BE10,BG10,BI10)</f>
        <v>5</v>
      </c>
      <c r="BL10" s="33">
        <f>BK10/BM10</f>
        <v>1</v>
      </c>
      <c r="BM10" s="32">
        <v>5</v>
      </c>
      <c r="BN10" s="34">
        <f>SUM(AA10,AX10,BK10)</f>
        <v>27</v>
      </c>
      <c r="BO10" s="34">
        <f>SUM(AC10,AZ10,BM10)</f>
        <v>27</v>
      </c>
      <c r="BP10" s="35">
        <f>BN10/BO10</f>
        <v>1</v>
      </c>
    </row>
    <row r="11" spans="1:68" ht="25.5" customHeight="1" x14ac:dyDescent="0.3">
      <c r="A11" s="22" t="s">
        <v>20</v>
      </c>
      <c r="B11" s="36">
        <v>503584.424</v>
      </c>
      <c r="C11" s="24">
        <v>0</v>
      </c>
      <c r="D11" s="24" t="s">
        <v>132</v>
      </c>
      <c r="E11" s="24">
        <v>0</v>
      </c>
      <c r="F11" s="24" t="s">
        <v>132</v>
      </c>
      <c r="G11" s="24">
        <v>0</v>
      </c>
      <c r="H11" s="24" t="s">
        <v>132</v>
      </c>
      <c r="I11" s="24">
        <v>0</v>
      </c>
      <c r="J11" s="24" t="s">
        <v>132</v>
      </c>
      <c r="K11" s="24">
        <v>0</v>
      </c>
      <c r="L11" s="24" t="s">
        <v>132</v>
      </c>
      <c r="M11" s="24">
        <v>0</v>
      </c>
      <c r="N11" s="25" t="s">
        <v>132</v>
      </c>
      <c r="O11" s="25">
        <v>0</v>
      </c>
      <c r="P11" s="25" t="s">
        <v>132</v>
      </c>
      <c r="Q11" s="25">
        <v>0</v>
      </c>
      <c r="R11" s="25" t="s">
        <v>132</v>
      </c>
      <c r="S11" s="25">
        <v>0</v>
      </c>
      <c r="T11" s="25" t="s">
        <v>132</v>
      </c>
      <c r="U11" s="25">
        <v>0</v>
      </c>
      <c r="V11" s="25" t="s">
        <v>132</v>
      </c>
      <c r="W11" s="25">
        <v>0</v>
      </c>
      <c r="X11" s="25" t="s">
        <v>132</v>
      </c>
      <c r="Y11" s="25">
        <v>0</v>
      </c>
      <c r="Z11" s="25" t="s">
        <v>132</v>
      </c>
      <c r="AA11" s="26">
        <f>SUM(Y11,W11,U11,S11,Q11,O11,M11,K11,I11,G11,E11,C11)</f>
        <v>0</v>
      </c>
      <c r="AB11" s="27">
        <f>AA11/AC11</f>
        <v>0</v>
      </c>
      <c r="AC11" s="26">
        <v>12</v>
      </c>
      <c r="AD11" s="28">
        <v>1</v>
      </c>
      <c r="AE11" s="28" t="s">
        <v>133</v>
      </c>
      <c r="AF11" s="28">
        <v>1</v>
      </c>
      <c r="AG11" s="28" t="s">
        <v>57</v>
      </c>
      <c r="AH11" s="28">
        <v>1</v>
      </c>
      <c r="AI11" s="28" t="s">
        <v>57</v>
      </c>
      <c r="AJ11" s="28">
        <v>0</v>
      </c>
      <c r="AK11" s="28" t="s">
        <v>132</v>
      </c>
      <c r="AL11" s="28">
        <v>1</v>
      </c>
      <c r="AM11" s="28" t="s">
        <v>57</v>
      </c>
      <c r="AN11" s="28">
        <v>1</v>
      </c>
      <c r="AO11" s="28" t="s">
        <v>132</v>
      </c>
      <c r="AP11" s="28" t="s">
        <v>113</v>
      </c>
      <c r="AQ11" s="28" t="s">
        <v>132</v>
      </c>
      <c r="AR11" s="28" t="s">
        <v>113</v>
      </c>
      <c r="AS11" s="28" t="s">
        <v>132</v>
      </c>
      <c r="AT11" s="28" t="s">
        <v>113</v>
      </c>
      <c r="AU11" s="28" t="s">
        <v>132</v>
      </c>
      <c r="AV11" s="28">
        <v>0</v>
      </c>
      <c r="AW11" s="28" t="s">
        <v>132</v>
      </c>
      <c r="AX11" s="29">
        <f>SUM(AV11,AT11,AR11,AP11,AN11,AL11,AJ11,AH11,AF11,AD11)</f>
        <v>5</v>
      </c>
      <c r="AY11" s="30">
        <f>AX11/AZ11</f>
        <v>0.7142857142857143</v>
      </c>
      <c r="AZ11" s="29">
        <v>7</v>
      </c>
      <c r="BA11" s="31">
        <v>1</v>
      </c>
      <c r="BB11" s="31" t="s">
        <v>134</v>
      </c>
      <c r="BC11" s="31">
        <v>1</v>
      </c>
      <c r="BD11" s="31" t="s">
        <v>134</v>
      </c>
      <c r="BE11" s="31">
        <v>1</v>
      </c>
      <c r="BF11" s="31" t="s">
        <v>134</v>
      </c>
      <c r="BG11" s="31">
        <v>1</v>
      </c>
      <c r="BH11" s="31" t="s">
        <v>134</v>
      </c>
      <c r="BI11" s="31">
        <v>0.5</v>
      </c>
      <c r="BJ11" s="31" t="s">
        <v>135</v>
      </c>
      <c r="BK11" s="32">
        <f>SUM(BA11,BC11,BE11,BG11,BI11)</f>
        <v>4.5</v>
      </c>
      <c r="BL11" s="33">
        <f>BK11/BM11</f>
        <v>0.9</v>
      </c>
      <c r="BM11" s="32">
        <v>5</v>
      </c>
      <c r="BN11" s="34">
        <f>SUM(AA11,AX11,BK11)</f>
        <v>9.5</v>
      </c>
      <c r="BO11" s="34">
        <f>SUM(AC11,AZ11,BM11)</f>
        <v>24</v>
      </c>
      <c r="BP11" s="35">
        <f>BN11/BO11</f>
        <v>0.39583333333333331</v>
      </c>
    </row>
    <row r="12" spans="1:68" ht="27" customHeight="1" x14ac:dyDescent="0.3">
      <c r="A12" s="22" t="s">
        <v>13</v>
      </c>
      <c r="B12" s="36">
        <v>491594.32400000002</v>
      </c>
      <c r="C12" s="24">
        <v>0</v>
      </c>
      <c r="D12" s="24" t="s">
        <v>136</v>
      </c>
      <c r="E12" s="24">
        <v>0</v>
      </c>
      <c r="F12" s="24" t="s">
        <v>136</v>
      </c>
      <c r="G12" s="24">
        <v>0</v>
      </c>
      <c r="H12" s="24" t="s">
        <v>136</v>
      </c>
      <c r="I12" s="24">
        <v>0</v>
      </c>
      <c r="J12" s="24" t="s">
        <v>136</v>
      </c>
      <c r="K12" s="24">
        <v>0</v>
      </c>
      <c r="L12" s="24" t="s">
        <v>136</v>
      </c>
      <c r="M12" s="24">
        <v>0</v>
      </c>
      <c r="N12" s="25" t="s">
        <v>136</v>
      </c>
      <c r="O12" s="25">
        <v>0</v>
      </c>
      <c r="P12" s="25" t="s">
        <v>136</v>
      </c>
      <c r="Q12" s="25">
        <v>0</v>
      </c>
      <c r="R12" s="25" t="s">
        <v>136</v>
      </c>
      <c r="S12" s="25">
        <v>0</v>
      </c>
      <c r="T12" s="25" t="s">
        <v>136</v>
      </c>
      <c r="U12" s="25">
        <v>0</v>
      </c>
      <c r="V12" s="25" t="s">
        <v>136</v>
      </c>
      <c r="W12" s="25">
        <v>0</v>
      </c>
      <c r="X12" s="25" t="s">
        <v>136</v>
      </c>
      <c r="Y12" s="25">
        <v>0</v>
      </c>
      <c r="Z12" s="25" t="s">
        <v>136</v>
      </c>
      <c r="AA12" s="26">
        <f>SUM(Y12,W12,U12,S12,Q12,O12,M12,K12,I12,G12,E12,C12)</f>
        <v>0</v>
      </c>
      <c r="AB12" s="27">
        <f>AA12/AC12</f>
        <v>0</v>
      </c>
      <c r="AC12" s="26">
        <v>12</v>
      </c>
      <c r="AD12" s="28">
        <v>1</v>
      </c>
      <c r="AE12" s="28" t="s">
        <v>137</v>
      </c>
      <c r="AF12" s="28">
        <v>0</v>
      </c>
      <c r="AG12" s="28" t="s">
        <v>137</v>
      </c>
      <c r="AH12" s="28">
        <v>0</v>
      </c>
      <c r="AI12" s="28" t="s">
        <v>137</v>
      </c>
      <c r="AJ12" s="28">
        <v>0</v>
      </c>
      <c r="AK12" s="28" t="s">
        <v>137</v>
      </c>
      <c r="AL12" s="28">
        <v>0</v>
      </c>
      <c r="AM12" s="28" t="s">
        <v>137</v>
      </c>
      <c r="AN12" s="28">
        <v>0</v>
      </c>
      <c r="AO12" s="28" t="s">
        <v>137</v>
      </c>
      <c r="AP12" s="28">
        <v>0</v>
      </c>
      <c r="AQ12" s="28" t="s">
        <v>137</v>
      </c>
      <c r="AR12" s="28">
        <v>0</v>
      </c>
      <c r="AS12" s="28" t="s">
        <v>137</v>
      </c>
      <c r="AT12" s="28">
        <v>0</v>
      </c>
      <c r="AU12" s="28" t="s">
        <v>137</v>
      </c>
      <c r="AV12" s="28">
        <v>1</v>
      </c>
      <c r="AW12" s="28" t="s">
        <v>138</v>
      </c>
      <c r="AX12" s="29">
        <f>SUM(AV12,AT12,AR12,AP12,AN12,AL12,AJ12,AH12,AF12,AD12)</f>
        <v>2</v>
      </c>
      <c r="AY12" s="30">
        <f>AX12/AZ12</f>
        <v>0.2</v>
      </c>
      <c r="AZ12" s="29">
        <v>10</v>
      </c>
      <c r="BA12" s="31">
        <v>0</v>
      </c>
      <c r="BB12" s="31" t="s">
        <v>139</v>
      </c>
      <c r="BC12" s="31">
        <v>0</v>
      </c>
      <c r="BD12" s="31" t="s">
        <v>139</v>
      </c>
      <c r="BE12" s="31">
        <v>0</v>
      </c>
      <c r="BF12" s="31" t="s">
        <v>139</v>
      </c>
      <c r="BG12" s="31">
        <v>0</v>
      </c>
      <c r="BH12" s="31" t="s">
        <v>139</v>
      </c>
      <c r="BI12" s="31">
        <v>0</v>
      </c>
      <c r="BJ12" s="31" t="s">
        <v>139</v>
      </c>
      <c r="BK12" s="32">
        <f>SUM(BA12,BC12,BE12,BG12,BI12)</f>
        <v>0</v>
      </c>
      <c r="BL12" s="33">
        <f>BK12/BM12</f>
        <v>0</v>
      </c>
      <c r="BM12" s="32">
        <v>5</v>
      </c>
      <c r="BN12" s="34">
        <f>SUM(AA12,AX12,BK12)</f>
        <v>2</v>
      </c>
      <c r="BO12" s="34">
        <f>SUM(AC12,AZ12,BM12)</f>
        <v>27</v>
      </c>
      <c r="BP12" s="35">
        <f>BN12/BO12</f>
        <v>7.407407407407407E-2</v>
      </c>
    </row>
    <row r="13" spans="1:68" ht="33" customHeight="1" x14ac:dyDescent="0.3">
      <c r="A13" s="22" t="s">
        <v>19</v>
      </c>
      <c r="B13" s="36">
        <v>480866</v>
      </c>
      <c r="C13" s="24">
        <v>1</v>
      </c>
      <c r="D13" s="24" t="s">
        <v>56</v>
      </c>
      <c r="E13" s="24">
        <v>1</v>
      </c>
      <c r="F13" s="24" t="s">
        <v>56</v>
      </c>
      <c r="G13" s="24">
        <v>1</v>
      </c>
      <c r="H13" s="24" t="s">
        <v>56</v>
      </c>
      <c r="I13" s="24">
        <v>1</v>
      </c>
      <c r="J13" s="24" t="s">
        <v>140</v>
      </c>
      <c r="K13" s="24">
        <v>1</v>
      </c>
      <c r="L13" s="24" t="s">
        <v>56</v>
      </c>
      <c r="M13" s="24">
        <v>1</v>
      </c>
      <c r="N13" s="25" t="s">
        <v>141</v>
      </c>
      <c r="O13" s="25">
        <v>1</v>
      </c>
      <c r="P13" s="25" t="s">
        <v>119</v>
      </c>
      <c r="Q13" s="25">
        <v>1</v>
      </c>
      <c r="R13" s="25" t="s">
        <v>56</v>
      </c>
      <c r="S13" s="25">
        <v>1</v>
      </c>
      <c r="T13" s="25" t="s">
        <v>56</v>
      </c>
      <c r="U13" s="25">
        <v>1</v>
      </c>
      <c r="V13" s="25" t="s">
        <v>119</v>
      </c>
      <c r="W13" s="25">
        <v>1</v>
      </c>
      <c r="X13" s="25" t="s">
        <v>56</v>
      </c>
      <c r="Y13" s="25">
        <v>1</v>
      </c>
      <c r="Z13" s="25" t="s">
        <v>119</v>
      </c>
      <c r="AA13" s="26">
        <f>SUM(Y13,W13,U13,S13,Q13,O13,M13,K13,I13,G13,E13,C13)</f>
        <v>12</v>
      </c>
      <c r="AB13" s="27">
        <f>AA13/AC13</f>
        <v>1</v>
      </c>
      <c r="AC13" s="26">
        <v>12</v>
      </c>
      <c r="AD13" s="28">
        <v>1</v>
      </c>
      <c r="AE13" s="28" t="s">
        <v>142</v>
      </c>
      <c r="AF13" s="28">
        <v>1</v>
      </c>
      <c r="AG13" s="28" t="s">
        <v>142</v>
      </c>
      <c r="AH13" s="28">
        <v>1</v>
      </c>
      <c r="AI13" s="28" t="s">
        <v>142</v>
      </c>
      <c r="AJ13" s="28">
        <v>1</v>
      </c>
      <c r="AK13" s="28" t="s">
        <v>142</v>
      </c>
      <c r="AL13" s="28">
        <v>1</v>
      </c>
      <c r="AM13" s="28" t="s">
        <v>142</v>
      </c>
      <c r="AN13" s="28">
        <v>1</v>
      </c>
      <c r="AO13" s="28" t="s">
        <v>142</v>
      </c>
      <c r="AP13" s="28">
        <v>1</v>
      </c>
      <c r="AQ13" s="28" t="s">
        <v>142</v>
      </c>
      <c r="AR13" s="28">
        <v>1</v>
      </c>
      <c r="AS13" s="28" t="s">
        <v>142</v>
      </c>
      <c r="AT13" s="28">
        <v>1</v>
      </c>
      <c r="AU13" s="28" t="s">
        <v>142</v>
      </c>
      <c r="AV13" s="28">
        <v>1</v>
      </c>
      <c r="AW13" s="28" t="s">
        <v>142</v>
      </c>
      <c r="AX13" s="29">
        <f>SUM(AV13,AT13,AR13,AP13,AN13,AL13,AJ13,AH13,AF13,AD13)</f>
        <v>10</v>
      </c>
      <c r="AY13" s="30">
        <f>AX13/AZ13</f>
        <v>1</v>
      </c>
      <c r="AZ13" s="29">
        <v>10</v>
      </c>
      <c r="BA13" s="31">
        <v>1</v>
      </c>
      <c r="BB13" s="31" t="s">
        <v>143</v>
      </c>
      <c r="BC13" s="31">
        <v>1</v>
      </c>
      <c r="BD13" s="31" t="s">
        <v>144</v>
      </c>
      <c r="BE13" s="31">
        <v>1</v>
      </c>
      <c r="BF13" s="31" t="s">
        <v>145</v>
      </c>
      <c r="BG13" s="31">
        <v>1</v>
      </c>
      <c r="BH13" s="31" t="s">
        <v>146</v>
      </c>
      <c r="BI13" s="31">
        <v>1</v>
      </c>
      <c r="BJ13" s="31" t="s">
        <v>147</v>
      </c>
      <c r="BK13" s="32">
        <f>SUM(BA13,BC13,BE13,BG13,BI13)</f>
        <v>5</v>
      </c>
      <c r="BL13" s="33">
        <f>BK13/BM13</f>
        <v>1</v>
      </c>
      <c r="BM13" s="32">
        <v>5</v>
      </c>
      <c r="BN13" s="34">
        <f>SUM(AA13,AX13,BK13)</f>
        <v>27</v>
      </c>
      <c r="BO13" s="34">
        <f>SUM(AC13,AZ13,BM13)</f>
        <v>27</v>
      </c>
      <c r="BP13" s="35">
        <f>BN13/BO13</f>
        <v>1</v>
      </c>
    </row>
    <row r="14" spans="1:68" ht="33.75" customHeight="1" x14ac:dyDescent="0.3">
      <c r="A14" s="22" t="s">
        <v>74</v>
      </c>
      <c r="B14" s="36">
        <v>477186</v>
      </c>
      <c r="C14" s="24">
        <v>1</v>
      </c>
      <c r="D14" s="24" t="s">
        <v>148</v>
      </c>
      <c r="E14" s="24">
        <v>1</v>
      </c>
      <c r="F14" s="24" t="s">
        <v>149</v>
      </c>
      <c r="G14" s="24">
        <v>1</v>
      </c>
      <c r="H14" s="24" t="s">
        <v>149</v>
      </c>
      <c r="I14" s="24">
        <v>1</v>
      </c>
      <c r="J14" s="24" t="s">
        <v>149</v>
      </c>
      <c r="K14" s="24">
        <v>0</v>
      </c>
      <c r="L14" s="24" t="s">
        <v>149</v>
      </c>
      <c r="M14" s="24">
        <v>1</v>
      </c>
      <c r="N14" s="25" t="s">
        <v>149</v>
      </c>
      <c r="O14" s="25">
        <v>0</v>
      </c>
      <c r="P14" s="25" t="s">
        <v>149</v>
      </c>
      <c r="Q14" s="25">
        <v>1</v>
      </c>
      <c r="R14" s="25" t="s">
        <v>149</v>
      </c>
      <c r="S14" s="25">
        <v>1</v>
      </c>
      <c r="T14" s="25" t="s">
        <v>150</v>
      </c>
      <c r="U14" s="25">
        <v>0</v>
      </c>
      <c r="V14" s="25" t="s">
        <v>150</v>
      </c>
      <c r="W14" s="25">
        <v>1</v>
      </c>
      <c r="X14" s="25" t="s">
        <v>151</v>
      </c>
      <c r="Y14" s="25">
        <v>0</v>
      </c>
      <c r="Z14" s="25" t="s">
        <v>148</v>
      </c>
      <c r="AA14" s="26">
        <f>SUM(Y14,W14,U14,S14,Q14,O14,M14,K14,I14,G14,E14,C14)</f>
        <v>8</v>
      </c>
      <c r="AB14" s="27">
        <f>AA14/AC14</f>
        <v>0.66666666666666663</v>
      </c>
      <c r="AC14" s="26">
        <v>12</v>
      </c>
      <c r="AD14" s="28">
        <v>1</v>
      </c>
      <c r="AE14" s="28" t="s">
        <v>152</v>
      </c>
      <c r="AF14" s="28">
        <v>1</v>
      </c>
      <c r="AG14" s="28" t="s">
        <v>152</v>
      </c>
      <c r="AH14" s="28">
        <v>1</v>
      </c>
      <c r="AI14" s="28" t="s">
        <v>152</v>
      </c>
      <c r="AJ14" s="28">
        <v>1</v>
      </c>
      <c r="AK14" s="28" t="s">
        <v>152</v>
      </c>
      <c r="AL14" s="28">
        <v>1</v>
      </c>
      <c r="AM14" s="28" t="s">
        <v>153</v>
      </c>
      <c r="AN14" s="28">
        <v>1</v>
      </c>
      <c r="AO14" s="28" t="s">
        <v>153</v>
      </c>
      <c r="AP14" s="28">
        <v>1</v>
      </c>
      <c r="AQ14" s="28" t="s">
        <v>153</v>
      </c>
      <c r="AR14" s="28">
        <v>1</v>
      </c>
      <c r="AS14" s="28" t="s">
        <v>153</v>
      </c>
      <c r="AT14" s="28">
        <v>1</v>
      </c>
      <c r="AU14" s="28" t="s">
        <v>153</v>
      </c>
      <c r="AV14" s="28">
        <v>1</v>
      </c>
      <c r="AW14" s="28" t="s">
        <v>154</v>
      </c>
      <c r="AX14" s="29">
        <f>SUM(AV14,AT14,AR14,AP14,AN14,AL14,AJ14,AH14,AF14,AD14)</f>
        <v>10</v>
      </c>
      <c r="AY14" s="30">
        <f>AX14/AZ14</f>
        <v>1</v>
      </c>
      <c r="AZ14" s="29">
        <v>10</v>
      </c>
      <c r="BA14" s="31">
        <v>1</v>
      </c>
      <c r="BB14" s="31" t="s">
        <v>155</v>
      </c>
      <c r="BC14" s="31">
        <v>0</v>
      </c>
      <c r="BD14" s="31" t="s">
        <v>155</v>
      </c>
      <c r="BE14" s="31">
        <v>1</v>
      </c>
      <c r="BF14" s="31" t="s">
        <v>155</v>
      </c>
      <c r="BG14" s="31">
        <v>1</v>
      </c>
      <c r="BH14" s="31" t="s">
        <v>155</v>
      </c>
      <c r="BI14" s="31">
        <v>0</v>
      </c>
      <c r="BJ14" s="31" t="s">
        <v>156</v>
      </c>
      <c r="BK14" s="32">
        <f>SUM(BA14,BC14,BE14,BG14,BI14)</f>
        <v>3</v>
      </c>
      <c r="BL14" s="33">
        <f>BK14/BM14</f>
        <v>0.6</v>
      </c>
      <c r="BM14" s="32">
        <v>5</v>
      </c>
      <c r="BN14" s="34">
        <f>SUM(AA14,AX14,BK14)</f>
        <v>21</v>
      </c>
      <c r="BO14" s="34">
        <f>SUM(AC14,AZ14,BM14)</f>
        <v>27</v>
      </c>
      <c r="BP14" s="35">
        <f>BN14/BO14</f>
        <v>0.77777777777777779</v>
      </c>
    </row>
    <row r="15" spans="1:68" ht="21" customHeight="1" x14ac:dyDescent="0.3">
      <c r="A15" s="22" t="s">
        <v>75</v>
      </c>
      <c r="B15" s="36">
        <v>469430</v>
      </c>
      <c r="C15" s="24">
        <v>1</v>
      </c>
      <c r="D15" s="24" t="s">
        <v>62</v>
      </c>
      <c r="E15" s="24">
        <v>1</v>
      </c>
      <c r="F15" s="24" t="s">
        <v>62</v>
      </c>
      <c r="G15" s="24">
        <v>1</v>
      </c>
      <c r="H15" s="24" t="s">
        <v>62</v>
      </c>
      <c r="I15" s="24">
        <v>1</v>
      </c>
      <c r="J15" s="24" t="s">
        <v>62</v>
      </c>
      <c r="K15" s="24">
        <v>1</v>
      </c>
      <c r="L15" s="24" t="s">
        <v>62</v>
      </c>
      <c r="M15" s="24">
        <v>1</v>
      </c>
      <c r="N15" s="25" t="s">
        <v>157</v>
      </c>
      <c r="O15" s="25">
        <v>1</v>
      </c>
      <c r="P15" s="25" t="s">
        <v>62</v>
      </c>
      <c r="Q15" s="25">
        <v>1</v>
      </c>
      <c r="R15" s="25" t="s">
        <v>62</v>
      </c>
      <c r="S15" s="25">
        <v>1</v>
      </c>
      <c r="T15" s="25" t="s">
        <v>62</v>
      </c>
      <c r="U15" s="25">
        <v>1</v>
      </c>
      <c r="V15" s="25" t="s">
        <v>62</v>
      </c>
      <c r="W15" s="25">
        <v>1</v>
      </c>
      <c r="X15" s="25" t="s">
        <v>62</v>
      </c>
      <c r="Y15" s="25">
        <v>1</v>
      </c>
      <c r="Z15" s="25" t="s">
        <v>62</v>
      </c>
      <c r="AA15" s="26">
        <f>SUM(Y15,W15,U15,S15,Q15,O15,M15,K15,I15,G15,E15,C15)</f>
        <v>12</v>
      </c>
      <c r="AB15" s="27">
        <f>AA15/AC15</f>
        <v>1</v>
      </c>
      <c r="AC15" s="26">
        <v>12</v>
      </c>
      <c r="AD15" s="28">
        <v>1</v>
      </c>
      <c r="AE15" s="28" t="s">
        <v>62</v>
      </c>
      <c r="AF15" s="28">
        <v>1</v>
      </c>
      <c r="AG15" s="28" t="s">
        <v>62</v>
      </c>
      <c r="AH15" s="28" t="s">
        <v>113</v>
      </c>
      <c r="AI15" s="28" t="s">
        <v>62</v>
      </c>
      <c r="AJ15" s="28" t="s">
        <v>113</v>
      </c>
      <c r="AK15" s="28" t="s">
        <v>62</v>
      </c>
      <c r="AL15" s="28" t="s">
        <v>113</v>
      </c>
      <c r="AM15" s="28" t="s">
        <v>62</v>
      </c>
      <c r="AN15" s="28">
        <v>1</v>
      </c>
      <c r="AO15" s="28" t="s">
        <v>62</v>
      </c>
      <c r="AP15" s="28" t="s">
        <v>113</v>
      </c>
      <c r="AQ15" s="28" t="s">
        <v>62</v>
      </c>
      <c r="AR15" s="28" t="s">
        <v>113</v>
      </c>
      <c r="AS15" s="28" t="s">
        <v>62</v>
      </c>
      <c r="AT15" s="28" t="s">
        <v>113</v>
      </c>
      <c r="AU15" s="28" t="s">
        <v>62</v>
      </c>
      <c r="AV15" s="28">
        <v>1</v>
      </c>
      <c r="AW15" s="28" t="s">
        <v>63</v>
      </c>
      <c r="AX15" s="29">
        <f>SUM(AV15,AT15,AR15,AP15,AN15,AL15,AJ15,AH15,AF15,AD15)</f>
        <v>4</v>
      </c>
      <c r="AY15" s="30">
        <f>AX15/AZ15</f>
        <v>1</v>
      </c>
      <c r="AZ15" s="29">
        <v>4</v>
      </c>
      <c r="BA15" s="31">
        <v>1</v>
      </c>
      <c r="BB15" s="31" t="s">
        <v>262</v>
      </c>
      <c r="BC15" s="31">
        <v>1</v>
      </c>
      <c r="BD15" s="31" t="s">
        <v>158</v>
      </c>
      <c r="BE15" s="31">
        <v>1</v>
      </c>
      <c r="BF15" s="31" t="s">
        <v>262</v>
      </c>
      <c r="BG15" s="31">
        <v>1</v>
      </c>
      <c r="BH15" s="31" t="s">
        <v>158</v>
      </c>
      <c r="BI15" s="31">
        <v>1</v>
      </c>
      <c r="BJ15" s="31" t="s">
        <v>159</v>
      </c>
      <c r="BK15" s="32">
        <f>SUM(BA15,BC15,BE15,BG15,BI15)</f>
        <v>5</v>
      </c>
      <c r="BL15" s="33">
        <f>BK15/BM15</f>
        <v>1</v>
      </c>
      <c r="BM15" s="32">
        <v>5</v>
      </c>
      <c r="BN15" s="34">
        <f>SUM(AA15,AX15,BK15)</f>
        <v>21</v>
      </c>
      <c r="BO15" s="34">
        <f>SUM(AC15,AZ15,BM15)</f>
        <v>21</v>
      </c>
      <c r="BP15" s="35">
        <f>BN15/BO15</f>
        <v>1</v>
      </c>
    </row>
    <row r="16" spans="1:68" ht="30" customHeight="1" x14ac:dyDescent="0.3">
      <c r="A16" s="22" t="s">
        <v>251</v>
      </c>
      <c r="B16" s="36">
        <v>465278</v>
      </c>
      <c r="C16" s="24">
        <v>0.5</v>
      </c>
      <c r="D16" s="24" t="s">
        <v>160</v>
      </c>
      <c r="E16" s="24">
        <v>0</v>
      </c>
      <c r="F16" s="24" t="s">
        <v>160</v>
      </c>
      <c r="G16" s="24">
        <v>0</v>
      </c>
      <c r="H16" s="24" t="s">
        <v>160</v>
      </c>
      <c r="I16" s="24">
        <v>0</v>
      </c>
      <c r="J16" s="24" t="s">
        <v>160</v>
      </c>
      <c r="K16" s="24">
        <v>0</v>
      </c>
      <c r="L16" s="24" t="s">
        <v>160</v>
      </c>
      <c r="M16" s="24">
        <v>1</v>
      </c>
      <c r="N16" s="25" t="s">
        <v>160</v>
      </c>
      <c r="O16" s="25">
        <v>0</v>
      </c>
      <c r="P16" s="25" t="s">
        <v>160</v>
      </c>
      <c r="Q16" s="25">
        <v>0</v>
      </c>
      <c r="R16" s="25" t="s">
        <v>160</v>
      </c>
      <c r="S16" s="25">
        <v>0</v>
      </c>
      <c r="T16" s="25" t="s">
        <v>160</v>
      </c>
      <c r="U16" s="25">
        <v>0</v>
      </c>
      <c r="V16" s="25" t="s">
        <v>160</v>
      </c>
      <c r="W16" s="25">
        <v>1</v>
      </c>
      <c r="X16" s="25" t="s">
        <v>160</v>
      </c>
      <c r="Y16" s="25">
        <v>1</v>
      </c>
      <c r="Z16" s="25" t="s">
        <v>160</v>
      </c>
      <c r="AA16" s="26">
        <f>SUM(Y16,W16,U16,S16,Q16,O16,M16,K16,I16,G16,E16,C16)</f>
        <v>3.5</v>
      </c>
      <c r="AB16" s="27">
        <f>AA16/AC16</f>
        <v>0.29166666666666669</v>
      </c>
      <c r="AC16" s="26">
        <v>12</v>
      </c>
      <c r="AD16" s="28">
        <v>0</v>
      </c>
      <c r="AE16" s="28" t="s">
        <v>161</v>
      </c>
      <c r="AF16" s="28">
        <v>0</v>
      </c>
      <c r="AG16" s="28" t="s">
        <v>161</v>
      </c>
      <c r="AH16" s="28">
        <v>0</v>
      </c>
      <c r="AI16" s="28" t="s">
        <v>161</v>
      </c>
      <c r="AJ16" s="28">
        <v>0</v>
      </c>
      <c r="AK16" s="28" t="s">
        <v>161</v>
      </c>
      <c r="AL16" s="28">
        <v>0</v>
      </c>
      <c r="AM16" s="28" t="s">
        <v>161</v>
      </c>
      <c r="AN16" s="28">
        <v>0</v>
      </c>
      <c r="AO16" s="28" t="s">
        <v>161</v>
      </c>
      <c r="AP16" s="28">
        <v>0</v>
      </c>
      <c r="AQ16" s="28" t="s">
        <v>161</v>
      </c>
      <c r="AR16" s="28">
        <v>0</v>
      </c>
      <c r="AS16" s="28" t="s">
        <v>161</v>
      </c>
      <c r="AT16" s="28">
        <v>0</v>
      </c>
      <c r="AU16" s="28" t="s">
        <v>161</v>
      </c>
      <c r="AV16" s="28">
        <v>0</v>
      </c>
      <c r="AW16" s="28" t="s">
        <v>161</v>
      </c>
      <c r="AX16" s="29">
        <f>SUM(AV16,AT16,AR16,AP16,AN16,AL16,AJ16,AH16,AF16,AD16)</f>
        <v>0</v>
      </c>
      <c r="AY16" s="30">
        <f>AX16/AZ16</f>
        <v>0</v>
      </c>
      <c r="AZ16" s="29">
        <v>10</v>
      </c>
      <c r="BA16" s="31">
        <v>0</v>
      </c>
      <c r="BB16" s="31" t="s">
        <v>162</v>
      </c>
      <c r="BC16" s="31">
        <v>0</v>
      </c>
      <c r="BD16" s="31" t="s">
        <v>162</v>
      </c>
      <c r="BE16" s="31">
        <v>0</v>
      </c>
      <c r="BF16" s="31" t="s">
        <v>162</v>
      </c>
      <c r="BG16" s="31">
        <v>0</v>
      </c>
      <c r="BH16" s="31" t="s">
        <v>162</v>
      </c>
      <c r="BI16" s="31">
        <v>0</v>
      </c>
      <c r="BJ16" s="31" t="s">
        <v>162</v>
      </c>
      <c r="BK16" s="32">
        <f>SUM(BA16,BC16,BE16,BG16,BI16)</f>
        <v>0</v>
      </c>
      <c r="BL16" s="33">
        <f>BK16/BM16</f>
        <v>0</v>
      </c>
      <c r="BM16" s="32">
        <v>5</v>
      </c>
      <c r="BN16" s="34">
        <f>SUM(AA16,AX16,BK16)</f>
        <v>3.5</v>
      </c>
      <c r="BO16" s="34">
        <f>SUM(AC16,AZ16,BM16)</f>
        <v>27</v>
      </c>
      <c r="BP16" s="35">
        <f>BN16/BO16</f>
        <v>0.12962962962962962</v>
      </c>
    </row>
    <row r="17" spans="1:68" ht="22.8" customHeight="1" x14ac:dyDescent="0.3">
      <c r="A17" s="22" t="s">
        <v>9</v>
      </c>
      <c r="B17" s="36">
        <v>432413.67200000002</v>
      </c>
      <c r="C17" s="24">
        <v>1</v>
      </c>
      <c r="D17" s="24" t="s">
        <v>66</v>
      </c>
      <c r="E17" s="24">
        <v>1</v>
      </c>
      <c r="F17" s="24" t="s">
        <v>66</v>
      </c>
      <c r="G17" s="24">
        <v>1</v>
      </c>
      <c r="H17" s="24" t="s">
        <v>66</v>
      </c>
      <c r="I17" s="24">
        <v>1</v>
      </c>
      <c r="J17" s="24" t="s">
        <v>66</v>
      </c>
      <c r="K17" s="24">
        <v>1</v>
      </c>
      <c r="L17" s="24" t="s">
        <v>66</v>
      </c>
      <c r="M17" s="24">
        <v>1</v>
      </c>
      <c r="N17" s="25" t="s">
        <v>66</v>
      </c>
      <c r="O17" s="25">
        <v>1</v>
      </c>
      <c r="P17" s="25" t="s">
        <v>66</v>
      </c>
      <c r="Q17" s="25">
        <v>1</v>
      </c>
      <c r="R17" s="25" t="s">
        <v>66</v>
      </c>
      <c r="S17" s="25">
        <v>1</v>
      </c>
      <c r="T17" s="25" t="s">
        <v>66</v>
      </c>
      <c r="U17" s="25">
        <v>1</v>
      </c>
      <c r="V17" s="25" t="s">
        <v>66</v>
      </c>
      <c r="W17" s="25">
        <v>0</v>
      </c>
      <c r="X17" s="25" t="s">
        <v>66</v>
      </c>
      <c r="Y17" s="25">
        <v>1</v>
      </c>
      <c r="Z17" s="25" t="s">
        <v>66</v>
      </c>
      <c r="AA17" s="26">
        <f>SUM(Y17,W17,U17,S17,Q17,O17,M17,K17,I17,G17,E17,C17)</f>
        <v>11</v>
      </c>
      <c r="AB17" s="27">
        <f>AA17/AC17</f>
        <v>0.91666666666666663</v>
      </c>
      <c r="AC17" s="26">
        <v>12</v>
      </c>
      <c r="AD17" s="28">
        <v>0</v>
      </c>
      <c r="AE17" s="28" t="s">
        <v>66</v>
      </c>
      <c r="AF17" s="28">
        <v>1</v>
      </c>
      <c r="AG17" s="28" t="s">
        <v>61</v>
      </c>
      <c r="AH17" s="28">
        <v>0</v>
      </c>
      <c r="AI17" s="28" t="s">
        <v>61</v>
      </c>
      <c r="AJ17" s="28">
        <v>1</v>
      </c>
      <c r="AK17" s="28" t="s">
        <v>61</v>
      </c>
      <c r="AL17" s="28">
        <v>1</v>
      </c>
      <c r="AM17" s="28" t="s">
        <v>61</v>
      </c>
      <c r="AN17" s="28">
        <v>0</v>
      </c>
      <c r="AO17" s="28" t="s">
        <v>61</v>
      </c>
      <c r="AP17" s="28">
        <v>0</v>
      </c>
      <c r="AQ17" s="28" t="s">
        <v>61</v>
      </c>
      <c r="AR17" s="28">
        <v>0</v>
      </c>
      <c r="AS17" s="28" t="s">
        <v>61</v>
      </c>
      <c r="AT17" s="28">
        <v>0</v>
      </c>
      <c r="AU17" s="28" t="s">
        <v>61</v>
      </c>
      <c r="AV17" s="28">
        <v>1</v>
      </c>
      <c r="AW17" s="28" t="s">
        <v>66</v>
      </c>
      <c r="AX17" s="29">
        <f>SUM(AV17,AT17,AR17,AP17,AN17,AL17,AJ17,AH17,AF17,AD17)</f>
        <v>4</v>
      </c>
      <c r="AY17" s="30">
        <f>AX17/AZ17</f>
        <v>0.4</v>
      </c>
      <c r="AZ17" s="29">
        <v>10</v>
      </c>
      <c r="BA17" s="31">
        <v>0</v>
      </c>
      <c r="BB17" s="31" t="s">
        <v>60</v>
      </c>
      <c r="BC17" s="31">
        <v>0</v>
      </c>
      <c r="BD17" s="31" t="s">
        <v>60</v>
      </c>
      <c r="BE17" s="31">
        <v>0</v>
      </c>
      <c r="BF17" s="31" t="s">
        <v>60</v>
      </c>
      <c r="BG17" s="31">
        <v>0</v>
      </c>
      <c r="BH17" s="31" t="s">
        <v>60</v>
      </c>
      <c r="BI17" s="31">
        <v>0.5</v>
      </c>
      <c r="BJ17" s="31" t="s">
        <v>163</v>
      </c>
      <c r="BK17" s="32">
        <f>SUM(BA17,BC17,BE17,BG17,BI17)</f>
        <v>0.5</v>
      </c>
      <c r="BL17" s="33">
        <f>BK17/BM17</f>
        <v>0.1</v>
      </c>
      <c r="BM17" s="32">
        <v>5</v>
      </c>
      <c r="BN17" s="34">
        <f>SUM(AA17,AX17,BK17)</f>
        <v>15.5</v>
      </c>
      <c r="BO17" s="34">
        <f>SUM(AC17,AZ17,BM17)</f>
        <v>27</v>
      </c>
      <c r="BP17" s="35">
        <f>BN17/BO17</f>
        <v>0.57407407407407407</v>
      </c>
    </row>
    <row r="18" spans="1:68" s="6" customFormat="1" ht="33.75" customHeight="1" x14ac:dyDescent="0.3">
      <c r="A18" s="22" t="s">
        <v>76</v>
      </c>
      <c r="B18" s="36">
        <v>405761</v>
      </c>
      <c r="C18" s="37">
        <v>1</v>
      </c>
      <c r="D18" s="37" t="s">
        <v>164</v>
      </c>
      <c r="E18" s="37">
        <v>1</v>
      </c>
      <c r="F18" s="37" t="s">
        <v>164</v>
      </c>
      <c r="G18" s="37">
        <v>1</v>
      </c>
      <c r="H18" s="37" t="s">
        <v>164</v>
      </c>
      <c r="I18" s="37">
        <v>1</v>
      </c>
      <c r="J18" s="37" t="s">
        <v>164</v>
      </c>
      <c r="K18" s="37">
        <v>1</v>
      </c>
      <c r="L18" s="37" t="s">
        <v>164</v>
      </c>
      <c r="M18" s="37">
        <v>1</v>
      </c>
      <c r="N18" s="38" t="s">
        <v>164</v>
      </c>
      <c r="O18" s="38">
        <v>1</v>
      </c>
      <c r="P18" s="38" t="s">
        <v>164</v>
      </c>
      <c r="Q18" s="38">
        <v>1</v>
      </c>
      <c r="R18" s="38" t="s">
        <v>164</v>
      </c>
      <c r="S18" s="38">
        <v>1</v>
      </c>
      <c r="T18" s="38" t="s">
        <v>164</v>
      </c>
      <c r="U18" s="38">
        <v>1</v>
      </c>
      <c r="V18" s="38" t="s">
        <v>164</v>
      </c>
      <c r="W18" s="38">
        <v>1</v>
      </c>
      <c r="X18" s="38" t="s">
        <v>164</v>
      </c>
      <c r="Y18" s="38">
        <v>1</v>
      </c>
      <c r="Z18" s="38" t="s">
        <v>164</v>
      </c>
      <c r="AA18" s="26">
        <f>SUM(Y18,W18,U18,S18,Q18,O18,M18,K18,I18,G18,E18,C18)</f>
        <v>12</v>
      </c>
      <c r="AB18" s="27">
        <f>AA18/AC18</f>
        <v>1</v>
      </c>
      <c r="AC18" s="26">
        <v>12</v>
      </c>
      <c r="AD18" s="28">
        <v>1</v>
      </c>
      <c r="AE18" s="28" t="s">
        <v>165</v>
      </c>
      <c r="AF18" s="28">
        <v>1</v>
      </c>
      <c r="AG18" s="28" t="s">
        <v>165</v>
      </c>
      <c r="AH18" s="28" t="s">
        <v>113</v>
      </c>
      <c r="AI18" s="28" t="s">
        <v>165</v>
      </c>
      <c r="AJ18" s="28" t="s">
        <v>113</v>
      </c>
      <c r="AK18" s="28" t="s">
        <v>165</v>
      </c>
      <c r="AL18" s="28" t="s">
        <v>113</v>
      </c>
      <c r="AM18" s="28" t="s">
        <v>165</v>
      </c>
      <c r="AN18" s="28">
        <v>1</v>
      </c>
      <c r="AO18" s="28" t="s">
        <v>165</v>
      </c>
      <c r="AP18" s="28">
        <v>1</v>
      </c>
      <c r="AQ18" s="28" t="s">
        <v>165</v>
      </c>
      <c r="AR18" s="28">
        <v>1</v>
      </c>
      <c r="AS18" s="28" t="s">
        <v>165</v>
      </c>
      <c r="AT18" s="28">
        <v>1</v>
      </c>
      <c r="AU18" s="28" t="s">
        <v>165</v>
      </c>
      <c r="AV18" s="28">
        <v>1</v>
      </c>
      <c r="AW18" s="28" t="s">
        <v>165</v>
      </c>
      <c r="AX18" s="29">
        <f>SUM(AV18,AT18,AR18,AP18,AN18,AL18,AJ18,AH18,AF18,AD18)</f>
        <v>7</v>
      </c>
      <c r="AY18" s="30">
        <f>AX18/AZ18</f>
        <v>1</v>
      </c>
      <c r="AZ18" s="29">
        <v>7</v>
      </c>
      <c r="BA18" s="31">
        <v>1</v>
      </c>
      <c r="BB18" s="31" t="s">
        <v>277</v>
      </c>
      <c r="BC18" s="31">
        <v>1</v>
      </c>
      <c r="BD18" s="31" t="s">
        <v>277</v>
      </c>
      <c r="BE18" s="31">
        <v>0</v>
      </c>
      <c r="BF18" s="31" t="s">
        <v>67</v>
      </c>
      <c r="BG18" s="31">
        <v>0</v>
      </c>
      <c r="BH18" s="31" t="s">
        <v>67</v>
      </c>
      <c r="BI18" s="31">
        <v>1</v>
      </c>
      <c r="BJ18" s="31" t="s">
        <v>166</v>
      </c>
      <c r="BK18" s="32">
        <f>SUM(BA18,BC18,BE18,BG18,BI18)</f>
        <v>3</v>
      </c>
      <c r="BL18" s="33">
        <f>BK18/BM18</f>
        <v>0.6</v>
      </c>
      <c r="BM18" s="32">
        <v>5</v>
      </c>
      <c r="BN18" s="34">
        <f>SUM(AA18,AX18,BK18)</f>
        <v>22</v>
      </c>
      <c r="BO18" s="34">
        <f>SUM(AC18,AZ18,BM18)</f>
        <v>24</v>
      </c>
      <c r="BP18" s="35">
        <f>BN18/BO18</f>
        <v>0.91666666666666663</v>
      </c>
    </row>
    <row r="19" spans="1:68" s="6" customFormat="1" ht="24.75" customHeight="1" x14ac:dyDescent="0.3">
      <c r="A19" s="22" t="s">
        <v>5</v>
      </c>
      <c r="B19" s="36">
        <v>399041</v>
      </c>
      <c r="C19" s="24">
        <v>1</v>
      </c>
      <c r="D19" s="37" t="s">
        <v>167</v>
      </c>
      <c r="E19" s="37">
        <v>1</v>
      </c>
      <c r="F19" s="24" t="s">
        <v>168</v>
      </c>
      <c r="G19" s="24">
        <v>1</v>
      </c>
      <c r="H19" s="37" t="s">
        <v>169</v>
      </c>
      <c r="I19" s="37">
        <v>1</v>
      </c>
      <c r="J19" s="24" t="s">
        <v>168</v>
      </c>
      <c r="K19" s="24">
        <v>1</v>
      </c>
      <c r="L19" s="37" t="s">
        <v>168</v>
      </c>
      <c r="M19" s="37">
        <v>1</v>
      </c>
      <c r="N19" s="25" t="s">
        <v>168</v>
      </c>
      <c r="O19" s="25">
        <v>1</v>
      </c>
      <c r="P19" s="38" t="s">
        <v>168</v>
      </c>
      <c r="Q19" s="38">
        <v>1</v>
      </c>
      <c r="R19" s="25" t="s">
        <v>168</v>
      </c>
      <c r="S19" s="25">
        <v>1</v>
      </c>
      <c r="T19" s="38" t="s">
        <v>168</v>
      </c>
      <c r="U19" s="38">
        <v>1</v>
      </c>
      <c r="V19" s="25" t="s">
        <v>170</v>
      </c>
      <c r="W19" s="25">
        <v>1</v>
      </c>
      <c r="X19" s="38" t="s">
        <v>168</v>
      </c>
      <c r="Y19" s="38">
        <v>1</v>
      </c>
      <c r="Z19" s="25" t="s">
        <v>171</v>
      </c>
      <c r="AA19" s="26">
        <f>SUM(Y19,W19,U19,S19,Q19,O19,M19,K19,I19,G19,E19,C19)</f>
        <v>12</v>
      </c>
      <c r="AB19" s="27">
        <f>AA19/AC19</f>
        <v>1</v>
      </c>
      <c r="AC19" s="26">
        <v>12</v>
      </c>
      <c r="AD19" s="28">
        <v>1</v>
      </c>
      <c r="AE19" s="28" t="s">
        <v>172</v>
      </c>
      <c r="AF19" s="28">
        <v>1</v>
      </c>
      <c r="AG19" s="28" t="s">
        <v>173</v>
      </c>
      <c r="AH19" s="28">
        <v>1</v>
      </c>
      <c r="AI19" s="28" t="s">
        <v>173</v>
      </c>
      <c r="AJ19" s="28">
        <v>1</v>
      </c>
      <c r="AK19" s="28" t="s">
        <v>173</v>
      </c>
      <c r="AL19" s="28">
        <v>1</v>
      </c>
      <c r="AM19" s="28" t="s">
        <v>173</v>
      </c>
      <c r="AN19" s="28">
        <v>1</v>
      </c>
      <c r="AO19" s="28" t="s">
        <v>173</v>
      </c>
      <c r="AP19" s="28">
        <v>1</v>
      </c>
      <c r="AQ19" s="28" t="s">
        <v>173</v>
      </c>
      <c r="AR19" s="28">
        <v>1</v>
      </c>
      <c r="AS19" s="28" t="s">
        <v>173</v>
      </c>
      <c r="AT19" s="28">
        <v>1</v>
      </c>
      <c r="AU19" s="28" t="s">
        <v>173</v>
      </c>
      <c r="AV19" s="28">
        <v>1</v>
      </c>
      <c r="AW19" s="28" t="s">
        <v>171</v>
      </c>
      <c r="AX19" s="29">
        <f>SUM(AV19,AT19,AR19,AP19,AN19,AL19,AJ19,AH19,AF19,AD19)</f>
        <v>10</v>
      </c>
      <c r="AY19" s="30">
        <f>AX19/AZ19</f>
        <v>1</v>
      </c>
      <c r="AZ19" s="29">
        <v>10</v>
      </c>
      <c r="BA19" s="31">
        <v>1</v>
      </c>
      <c r="BB19" s="31" t="s">
        <v>173</v>
      </c>
      <c r="BC19" s="31">
        <v>1</v>
      </c>
      <c r="BD19" s="31" t="s">
        <v>173</v>
      </c>
      <c r="BE19" s="31">
        <v>1</v>
      </c>
      <c r="BF19" s="31" t="s">
        <v>173</v>
      </c>
      <c r="BG19" s="31">
        <v>1</v>
      </c>
      <c r="BH19" s="31" t="s">
        <v>173</v>
      </c>
      <c r="BI19" s="31">
        <v>1</v>
      </c>
      <c r="BJ19" s="31" t="s">
        <v>173</v>
      </c>
      <c r="BK19" s="32">
        <f>SUM(BA19,BC19,BE19,BG19,BI19)</f>
        <v>5</v>
      </c>
      <c r="BL19" s="33">
        <f>BK19/BM19</f>
        <v>1</v>
      </c>
      <c r="BM19" s="32">
        <v>5</v>
      </c>
      <c r="BN19" s="34">
        <f>SUM(AA19,AX19,BK19)</f>
        <v>27</v>
      </c>
      <c r="BO19" s="34">
        <f>SUM(AC19,AZ19,BM19)</f>
        <v>27</v>
      </c>
      <c r="BP19" s="35">
        <f>BN19/BO19</f>
        <v>1</v>
      </c>
    </row>
    <row r="20" spans="1:68" ht="24" customHeight="1" x14ac:dyDescent="0.3">
      <c r="A20" s="22" t="s">
        <v>77</v>
      </c>
      <c r="B20" s="36">
        <v>396467</v>
      </c>
      <c r="C20" s="37">
        <v>1</v>
      </c>
      <c r="D20" s="24" t="s">
        <v>174</v>
      </c>
      <c r="E20" s="37">
        <v>1</v>
      </c>
      <c r="F20" s="24" t="s">
        <v>174</v>
      </c>
      <c r="G20" s="37">
        <v>1</v>
      </c>
      <c r="H20" s="24" t="s">
        <v>175</v>
      </c>
      <c r="I20" s="37">
        <v>1</v>
      </c>
      <c r="J20" s="24" t="s">
        <v>176</v>
      </c>
      <c r="K20" s="37">
        <v>1</v>
      </c>
      <c r="L20" s="24" t="s">
        <v>174</v>
      </c>
      <c r="M20" s="37">
        <v>1</v>
      </c>
      <c r="N20" s="25" t="s">
        <v>177</v>
      </c>
      <c r="O20" s="38">
        <v>1</v>
      </c>
      <c r="P20" s="25" t="s">
        <v>178</v>
      </c>
      <c r="Q20" s="38">
        <v>1</v>
      </c>
      <c r="R20" s="25" t="s">
        <v>179</v>
      </c>
      <c r="S20" s="38">
        <v>1</v>
      </c>
      <c r="T20" s="25" t="s">
        <v>179</v>
      </c>
      <c r="U20" s="38">
        <v>1</v>
      </c>
      <c r="V20" s="25" t="s">
        <v>174</v>
      </c>
      <c r="W20" s="38">
        <v>1</v>
      </c>
      <c r="X20" s="25" t="s">
        <v>174</v>
      </c>
      <c r="Y20" s="38">
        <v>1</v>
      </c>
      <c r="Z20" s="25" t="s">
        <v>176</v>
      </c>
      <c r="AA20" s="26">
        <f>SUM(Y20,W20,U20,S20,Q20,O20,M20,K20,I20,G20,E20,C20)</f>
        <v>12</v>
      </c>
      <c r="AB20" s="27">
        <f>AA20/AC20</f>
        <v>1</v>
      </c>
      <c r="AC20" s="26">
        <v>12</v>
      </c>
      <c r="AD20" s="28">
        <v>1</v>
      </c>
      <c r="AE20" s="28" t="s">
        <v>180</v>
      </c>
      <c r="AF20" s="28">
        <v>1</v>
      </c>
      <c r="AG20" s="28" t="s">
        <v>181</v>
      </c>
      <c r="AH20" s="28">
        <v>1</v>
      </c>
      <c r="AI20" s="28" t="s">
        <v>181</v>
      </c>
      <c r="AJ20" s="28">
        <v>1</v>
      </c>
      <c r="AK20" s="28" t="s">
        <v>181</v>
      </c>
      <c r="AL20" s="28">
        <v>1</v>
      </c>
      <c r="AM20" s="28" t="s">
        <v>181</v>
      </c>
      <c r="AN20" s="28">
        <v>1</v>
      </c>
      <c r="AO20" s="28" t="s">
        <v>181</v>
      </c>
      <c r="AP20" s="28">
        <v>1</v>
      </c>
      <c r="AQ20" s="28" t="s">
        <v>181</v>
      </c>
      <c r="AR20" s="28">
        <v>1</v>
      </c>
      <c r="AS20" s="28" t="s">
        <v>181</v>
      </c>
      <c r="AT20" s="28">
        <v>1</v>
      </c>
      <c r="AU20" s="28" t="s">
        <v>181</v>
      </c>
      <c r="AV20" s="28">
        <v>1</v>
      </c>
      <c r="AW20" s="28" t="s">
        <v>182</v>
      </c>
      <c r="AX20" s="29">
        <f>SUM(AV20,AT20,AR20,AP20,AN20,AL20,AJ20,AH20,AF20,AD20)</f>
        <v>10</v>
      </c>
      <c r="AY20" s="30">
        <f>AX20/AZ20</f>
        <v>1</v>
      </c>
      <c r="AZ20" s="29">
        <v>10</v>
      </c>
      <c r="BA20" s="31">
        <v>1</v>
      </c>
      <c r="BB20" s="31" t="s">
        <v>183</v>
      </c>
      <c r="BC20" s="31">
        <v>1</v>
      </c>
      <c r="BD20" s="31" t="s">
        <v>183</v>
      </c>
      <c r="BE20" s="31">
        <v>1</v>
      </c>
      <c r="BF20" s="31" t="s">
        <v>183</v>
      </c>
      <c r="BG20" s="31">
        <v>1</v>
      </c>
      <c r="BH20" s="31" t="s">
        <v>183</v>
      </c>
      <c r="BI20" s="31">
        <v>1</v>
      </c>
      <c r="BJ20" s="31" t="s">
        <v>184</v>
      </c>
      <c r="BK20" s="32">
        <f>SUM(BA20,BC20,BE20,BG20,BI20)</f>
        <v>5</v>
      </c>
      <c r="BL20" s="33">
        <f>BK20/BM20</f>
        <v>1</v>
      </c>
      <c r="BM20" s="32">
        <v>5</v>
      </c>
      <c r="BN20" s="34">
        <f>SUM(AA20,AX20,BK20)</f>
        <v>27</v>
      </c>
      <c r="BO20" s="34">
        <f>SUM(AC20,AZ20,BM20)</f>
        <v>27</v>
      </c>
      <c r="BP20" s="35">
        <f>BN20/BO20</f>
        <v>1</v>
      </c>
    </row>
    <row r="21" spans="1:68" ht="25.5" customHeight="1" x14ac:dyDescent="0.3">
      <c r="A21" s="22" t="s">
        <v>21</v>
      </c>
      <c r="B21" s="36">
        <v>374965</v>
      </c>
      <c r="C21" s="37">
        <v>0</v>
      </c>
      <c r="D21" s="24" t="s">
        <v>185</v>
      </c>
      <c r="E21" s="37">
        <v>0</v>
      </c>
      <c r="F21" s="24" t="s">
        <v>185</v>
      </c>
      <c r="G21" s="37">
        <v>0</v>
      </c>
      <c r="H21" s="24" t="s">
        <v>185</v>
      </c>
      <c r="I21" s="37">
        <v>0</v>
      </c>
      <c r="J21" s="24" t="s">
        <v>185</v>
      </c>
      <c r="K21" s="37">
        <v>0</v>
      </c>
      <c r="L21" s="24" t="s">
        <v>185</v>
      </c>
      <c r="M21" s="37">
        <v>0</v>
      </c>
      <c r="N21" s="25" t="s">
        <v>185</v>
      </c>
      <c r="O21" s="38">
        <v>0</v>
      </c>
      <c r="P21" s="25" t="s">
        <v>185</v>
      </c>
      <c r="Q21" s="38">
        <v>0</v>
      </c>
      <c r="R21" s="25" t="s">
        <v>185</v>
      </c>
      <c r="S21" s="38">
        <v>0</v>
      </c>
      <c r="T21" s="25" t="s">
        <v>185</v>
      </c>
      <c r="U21" s="38">
        <v>0</v>
      </c>
      <c r="V21" s="25" t="s">
        <v>185</v>
      </c>
      <c r="W21" s="38">
        <v>0</v>
      </c>
      <c r="X21" s="25" t="s">
        <v>185</v>
      </c>
      <c r="Y21" s="38">
        <v>0</v>
      </c>
      <c r="Z21" s="25" t="s">
        <v>185</v>
      </c>
      <c r="AA21" s="26">
        <f>SUM(Y21,W21,U21,S21,Q21,O21,M21,K21,I21,G21,E21,C21)</f>
        <v>0</v>
      </c>
      <c r="AB21" s="27">
        <f>AA21/AC21</f>
        <v>0</v>
      </c>
      <c r="AC21" s="26">
        <v>12</v>
      </c>
      <c r="AD21" s="28">
        <v>0</v>
      </c>
      <c r="AE21" s="28" t="s">
        <v>185</v>
      </c>
      <c r="AF21" s="28">
        <v>0</v>
      </c>
      <c r="AG21" s="28" t="s">
        <v>185</v>
      </c>
      <c r="AH21" s="28">
        <v>0</v>
      </c>
      <c r="AI21" s="28" t="s">
        <v>185</v>
      </c>
      <c r="AJ21" s="28">
        <v>0</v>
      </c>
      <c r="AK21" s="28" t="s">
        <v>185</v>
      </c>
      <c r="AL21" s="28">
        <v>0</v>
      </c>
      <c r="AM21" s="28" t="s">
        <v>185</v>
      </c>
      <c r="AN21" s="28">
        <v>0</v>
      </c>
      <c r="AO21" s="28" t="s">
        <v>185</v>
      </c>
      <c r="AP21" s="28">
        <v>0</v>
      </c>
      <c r="AQ21" s="28" t="s">
        <v>185</v>
      </c>
      <c r="AR21" s="28">
        <v>0</v>
      </c>
      <c r="AS21" s="28" t="s">
        <v>185</v>
      </c>
      <c r="AT21" s="28">
        <v>0</v>
      </c>
      <c r="AU21" s="28" t="s">
        <v>185</v>
      </c>
      <c r="AV21" s="28">
        <v>0</v>
      </c>
      <c r="AW21" s="28" t="s">
        <v>185</v>
      </c>
      <c r="AX21" s="29">
        <f>SUM(AV21,AT21,AR21,AP21,AN21,AL21,AJ21,AH21,AF21,AD21)</f>
        <v>0</v>
      </c>
      <c r="AY21" s="30">
        <f>AX21/AZ21</f>
        <v>0</v>
      </c>
      <c r="AZ21" s="29">
        <v>10</v>
      </c>
      <c r="BA21" s="31">
        <v>0.5</v>
      </c>
      <c r="BB21" s="31" t="s">
        <v>186</v>
      </c>
      <c r="BC21" s="31">
        <v>0</v>
      </c>
      <c r="BD21" s="31" t="s">
        <v>185</v>
      </c>
      <c r="BE21" s="31">
        <v>0</v>
      </c>
      <c r="BF21" s="31" t="s">
        <v>185</v>
      </c>
      <c r="BG21" s="31">
        <v>0</v>
      </c>
      <c r="BH21" s="31" t="s">
        <v>185</v>
      </c>
      <c r="BI21" s="31">
        <v>0.5</v>
      </c>
      <c r="BJ21" s="31" t="s">
        <v>187</v>
      </c>
      <c r="BK21" s="32">
        <f>SUM(BA21,BC21,BE21,BG21,BI21)</f>
        <v>1</v>
      </c>
      <c r="BL21" s="33">
        <f>BK21/BM21</f>
        <v>0.2</v>
      </c>
      <c r="BM21" s="32">
        <v>5</v>
      </c>
      <c r="BN21" s="34">
        <f>SUM(AA21,AX21,BK21)</f>
        <v>1</v>
      </c>
      <c r="BO21" s="34">
        <f>SUM(AC21,AZ21,BM21)</f>
        <v>27</v>
      </c>
      <c r="BP21" s="35">
        <f>BN21/BO21</f>
        <v>3.7037037037037035E-2</v>
      </c>
    </row>
    <row r="22" spans="1:68" ht="34.5" customHeight="1" x14ac:dyDescent="0.3">
      <c r="A22" s="22" t="s">
        <v>78</v>
      </c>
      <c r="B22" s="36">
        <v>366387.45600000001</v>
      </c>
      <c r="C22" s="38">
        <v>1</v>
      </c>
      <c r="D22" s="25" t="s">
        <v>188</v>
      </c>
      <c r="E22" s="38">
        <v>1</v>
      </c>
      <c r="F22" s="25" t="s">
        <v>188</v>
      </c>
      <c r="G22" s="38">
        <v>1</v>
      </c>
      <c r="H22" s="25" t="s">
        <v>188</v>
      </c>
      <c r="I22" s="38">
        <v>1</v>
      </c>
      <c r="J22" s="25" t="s">
        <v>188</v>
      </c>
      <c r="K22" s="38">
        <v>1</v>
      </c>
      <c r="L22" s="25" t="s">
        <v>267</v>
      </c>
      <c r="M22" s="38">
        <v>1</v>
      </c>
      <c r="N22" s="25" t="s">
        <v>188</v>
      </c>
      <c r="O22" s="38">
        <v>1</v>
      </c>
      <c r="P22" s="25" t="s">
        <v>190</v>
      </c>
      <c r="Q22" s="38">
        <v>1</v>
      </c>
      <c r="R22" s="25" t="s">
        <v>190</v>
      </c>
      <c r="S22" s="38">
        <v>1</v>
      </c>
      <c r="T22" s="25" t="s">
        <v>190</v>
      </c>
      <c r="U22" s="38">
        <v>1</v>
      </c>
      <c r="V22" s="25" t="s">
        <v>188</v>
      </c>
      <c r="W22" s="38">
        <v>1</v>
      </c>
      <c r="X22" s="25" t="s">
        <v>267</v>
      </c>
      <c r="Y22" s="38">
        <v>1</v>
      </c>
      <c r="Z22" s="25" t="s">
        <v>189</v>
      </c>
      <c r="AA22" s="26">
        <f>SUM(Y22,W22,U22,S22,Q22,O22,M22,K22,I22,G22,E22,C22)</f>
        <v>12</v>
      </c>
      <c r="AB22" s="27">
        <f>AA22/AC22</f>
        <v>1</v>
      </c>
      <c r="AC22" s="26">
        <v>12</v>
      </c>
      <c r="AD22" s="28">
        <v>1</v>
      </c>
      <c r="AE22" s="28" t="s">
        <v>189</v>
      </c>
      <c r="AF22" s="28">
        <v>1</v>
      </c>
      <c r="AG22" s="28" t="s">
        <v>189</v>
      </c>
      <c r="AH22" s="28" t="s">
        <v>113</v>
      </c>
      <c r="AI22" s="28" t="s">
        <v>189</v>
      </c>
      <c r="AJ22" s="28" t="s">
        <v>113</v>
      </c>
      <c r="AK22" s="28" t="s">
        <v>189</v>
      </c>
      <c r="AL22" s="28" t="s">
        <v>113</v>
      </c>
      <c r="AM22" s="28" t="s">
        <v>189</v>
      </c>
      <c r="AN22" s="28">
        <v>1</v>
      </c>
      <c r="AO22" s="28" t="s">
        <v>189</v>
      </c>
      <c r="AP22" s="28" t="s">
        <v>113</v>
      </c>
      <c r="AQ22" s="28" t="s">
        <v>189</v>
      </c>
      <c r="AR22" s="28" t="s">
        <v>113</v>
      </c>
      <c r="AS22" s="28" t="s">
        <v>189</v>
      </c>
      <c r="AT22" s="28" t="s">
        <v>113</v>
      </c>
      <c r="AU22" s="28" t="s">
        <v>189</v>
      </c>
      <c r="AV22" s="28">
        <v>1</v>
      </c>
      <c r="AW22" s="28" t="s">
        <v>189</v>
      </c>
      <c r="AX22" s="29">
        <f>SUM(AV22,AT22,AR22,AP22,AN22,AL22,AJ22,AH22,AF22,AD22)</f>
        <v>4</v>
      </c>
      <c r="AY22" s="30">
        <f>AX22/AZ22</f>
        <v>1</v>
      </c>
      <c r="AZ22" s="29">
        <v>4</v>
      </c>
      <c r="BA22" s="31">
        <v>0</v>
      </c>
      <c r="BB22" s="31" t="s">
        <v>191</v>
      </c>
      <c r="BC22" s="31">
        <v>0</v>
      </c>
      <c r="BD22" s="31" t="s">
        <v>189</v>
      </c>
      <c r="BE22" s="31">
        <v>0</v>
      </c>
      <c r="BF22" s="31" t="s">
        <v>189</v>
      </c>
      <c r="BG22" s="31">
        <v>0</v>
      </c>
      <c r="BH22" s="31" t="s">
        <v>189</v>
      </c>
      <c r="BI22" s="31">
        <v>1</v>
      </c>
      <c r="BJ22" s="31" t="s">
        <v>268</v>
      </c>
      <c r="BK22" s="32">
        <f>SUM(BA22,BC22,BE22,BG22,BI22)</f>
        <v>1</v>
      </c>
      <c r="BL22" s="33">
        <f>BK22/BM22</f>
        <v>0.2</v>
      </c>
      <c r="BM22" s="32">
        <v>5</v>
      </c>
      <c r="BN22" s="34">
        <f>SUM(AA22,AX22,BK22)</f>
        <v>17</v>
      </c>
      <c r="BO22" s="34">
        <f>SUM(AC22,AZ22,BM22)</f>
        <v>21</v>
      </c>
      <c r="BP22" s="35">
        <f>BN22/BO22</f>
        <v>0.80952380952380953</v>
      </c>
    </row>
    <row r="23" spans="1:68" ht="30.75" customHeight="1" x14ac:dyDescent="0.3">
      <c r="A23" s="22" t="s">
        <v>12</v>
      </c>
      <c r="B23" s="36">
        <v>360212.42200000002</v>
      </c>
      <c r="C23" s="37">
        <v>1</v>
      </c>
      <c r="D23" s="24" t="s">
        <v>192</v>
      </c>
      <c r="E23" s="37">
        <v>1</v>
      </c>
      <c r="F23" s="24" t="s">
        <v>192</v>
      </c>
      <c r="G23" s="37">
        <v>1</v>
      </c>
      <c r="H23" s="24" t="s">
        <v>192</v>
      </c>
      <c r="I23" s="37">
        <v>1</v>
      </c>
      <c r="J23" s="24" t="s">
        <v>192</v>
      </c>
      <c r="K23" s="37">
        <v>0</v>
      </c>
      <c r="L23" s="24" t="s">
        <v>193</v>
      </c>
      <c r="M23" s="37">
        <v>0.5</v>
      </c>
      <c r="N23" s="25" t="s">
        <v>193</v>
      </c>
      <c r="O23" s="38">
        <v>0</v>
      </c>
      <c r="P23" s="25" t="s">
        <v>193</v>
      </c>
      <c r="Q23" s="38">
        <v>0</v>
      </c>
      <c r="R23" s="25" t="s">
        <v>193</v>
      </c>
      <c r="S23" s="38">
        <v>0</v>
      </c>
      <c r="T23" s="25" t="s">
        <v>193</v>
      </c>
      <c r="U23" s="38">
        <v>0.5</v>
      </c>
      <c r="V23" s="25" t="s">
        <v>192</v>
      </c>
      <c r="W23" s="38">
        <v>0</v>
      </c>
      <c r="X23" s="25" t="s">
        <v>193</v>
      </c>
      <c r="Y23" s="38">
        <v>0</v>
      </c>
      <c r="Z23" s="25" t="s">
        <v>193</v>
      </c>
      <c r="AA23" s="26">
        <f>SUM(Y23,W23,U23,S23,Q23,O23,M23,K23,I23,G23,E23,C23)</f>
        <v>5</v>
      </c>
      <c r="AB23" s="27">
        <f>AA23/AC23</f>
        <v>0.41666666666666669</v>
      </c>
      <c r="AC23" s="26">
        <v>12</v>
      </c>
      <c r="AD23" s="28">
        <v>1</v>
      </c>
      <c r="AE23" s="28" t="s">
        <v>193</v>
      </c>
      <c r="AF23" s="28">
        <v>0</v>
      </c>
      <c r="AG23" s="28" t="s">
        <v>193</v>
      </c>
      <c r="AH23" s="28">
        <v>0</v>
      </c>
      <c r="AI23" s="28" t="s">
        <v>193</v>
      </c>
      <c r="AJ23" s="28">
        <v>0</v>
      </c>
      <c r="AK23" s="28" t="s">
        <v>193</v>
      </c>
      <c r="AL23" s="28">
        <v>0</v>
      </c>
      <c r="AM23" s="28" t="s">
        <v>193</v>
      </c>
      <c r="AN23" s="28">
        <v>0</v>
      </c>
      <c r="AO23" s="28" t="s">
        <v>193</v>
      </c>
      <c r="AP23" s="28">
        <v>0</v>
      </c>
      <c r="AQ23" s="28" t="s">
        <v>193</v>
      </c>
      <c r="AR23" s="28">
        <v>0</v>
      </c>
      <c r="AS23" s="28" t="s">
        <v>193</v>
      </c>
      <c r="AT23" s="28">
        <v>0</v>
      </c>
      <c r="AU23" s="28" t="s">
        <v>193</v>
      </c>
      <c r="AV23" s="28">
        <v>1</v>
      </c>
      <c r="AW23" s="28" t="s">
        <v>194</v>
      </c>
      <c r="AX23" s="29">
        <f>SUM(AV23,AT23,AR23,AP23,AN23,AL23,AJ23,AH23,AF23,AD23)</f>
        <v>2</v>
      </c>
      <c r="AY23" s="30">
        <f>AX23/AZ23</f>
        <v>0.2</v>
      </c>
      <c r="AZ23" s="29">
        <v>10</v>
      </c>
      <c r="BA23" s="31">
        <v>0.5</v>
      </c>
      <c r="BB23" s="31" t="s">
        <v>195</v>
      </c>
      <c r="BC23" s="31">
        <v>0</v>
      </c>
      <c r="BD23" s="31" t="s">
        <v>193</v>
      </c>
      <c r="BE23" s="31">
        <v>0</v>
      </c>
      <c r="BF23" s="31" t="s">
        <v>193</v>
      </c>
      <c r="BG23" s="31">
        <v>0</v>
      </c>
      <c r="BH23" s="31" t="s">
        <v>193</v>
      </c>
      <c r="BI23" s="31">
        <v>0.5</v>
      </c>
      <c r="BJ23" s="31" t="s">
        <v>196</v>
      </c>
      <c r="BK23" s="32">
        <f>SUM(BA23,BC23,BE23,BG23,BI23)</f>
        <v>1</v>
      </c>
      <c r="BL23" s="33">
        <f>BK23/BM23</f>
        <v>0.2</v>
      </c>
      <c r="BM23" s="32">
        <v>5</v>
      </c>
      <c r="BN23" s="34">
        <f>SUM(AA23,AX23,BK23)</f>
        <v>8</v>
      </c>
      <c r="BO23" s="34">
        <f>SUM(AC23,AZ23,BM23)</f>
        <v>27</v>
      </c>
      <c r="BP23" s="35">
        <f>BN23/BO23</f>
        <v>0.29629629629629628</v>
      </c>
    </row>
    <row r="24" spans="1:68" ht="36.75" customHeight="1" x14ac:dyDescent="0.3">
      <c r="A24" s="22" t="s">
        <v>16</v>
      </c>
      <c r="B24" s="36">
        <v>358391.37900000002</v>
      </c>
      <c r="C24" s="37">
        <v>0</v>
      </c>
      <c r="D24" s="24" t="s">
        <v>197</v>
      </c>
      <c r="E24" s="37">
        <v>0</v>
      </c>
      <c r="F24" s="24" t="s">
        <v>197</v>
      </c>
      <c r="G24" s="37">
        <v>0</v>
      </c>
      <c r="H24" s="24" t="s">
        <v>197</v>
      </c>
      <c r="I24" s="37">
        <v>0</v>
      </c>
      <c r="J24" s="24" t="s">
        <v>197</v>
      </c>
      <c r="K24" s="37">
        <v>0</v>
      </c>
      <c r="L24" s="24" t="s">
        <v>197</v>
      </c>
      <c r="M24" s="37">
        <v>0</v>
      </c>
      <c r="N24" s="25" t="s">
        <v>197</v>
      </c>
      <c r="O24" s="38">
        <v>0</v>
      </c>
      <c r="P24" s="25" t="s">
        <v>197</v>
      </c>
      <c r="Q24" s="38">
        <v>0</v>
      </c>
      <c r="R24" s="25" t="s">
        <v>197</v>
      </c>
      <c r="S24" s="38">
        <v>0</v>
      </c>
      <c r="T24" s="25" t="s">
        <v>197</v>
      </c>
      <c r="U24" s="38">
        <v>0</v>
      </c>
      <c r="V24" s="25" t="s">
        <v>197</v>
      </c>
      <c r="W24" s="38">
        <v>0</v>
      </c>
      <c r="X24" s="25" t="s">
        <v>197</v>
      </c>
      <c r="Y24" s="38">
        <v>0</v>
      </c>
      <c r="Z24" s="25" t="s">
        <v>197</v>
      </c>
      <c r="AA24" s="26">
        <f>SUM(Y24,W24,U24,S24,Q24,O24,M24,K24,I24,G24,E24,C24)</f>
        <v>0</v>
      </c>
      <c r="AB24" s="27">
        <f>AA24/AC24</f>
        <v>0</v>
      </c>
      <c r="AC24" s="26">
        <v>12</v>
      </c>
      <c r="AD24" s="28">
        <v>0</v>
      </c>
      <c r="AE24" s="28" t="s">
        <v>197</v>
      </c>
      <c r="AF24" s="28">
        <v>0</v>
      </c>
      <c r="AG24" s="28" t="s">
        <v>197</v>
      </c>
      <c r="AH24" s="28">
        <v>0</v>
      </c>
      <c r="AI24" s="28" t="s">
        <v>197</v>
      </c>
      <c r="AJ24" s="28">
        <v>0</v>
      </c>
      <c r="AK24" s="28" t="s">
        <v>197</v>
      </c>
      <c r="AL24" s="28">
        <v>0</v>
      </c>
      <c r="AM24" s="28" t="s">
        <v>197</v>
      </c>
      <c r="AN24" s="28">
        <v>0</v>
      </c>
      <c r="AO24" s="28" t="s">
        <v>197</v>
      </c>
      <c r="AP24" s="28">
        <v>0</v>
      </c>
      <c r="AQ24" s="28" t="s">
        <v>197</v>
      </c>
      <c r="AR24" s="28">
        <v>0</v>
      </c>
      <c r="AS24" s="28" t="s">
        <v>197</v>
      </c>
      <c r="AT24" s="28">
        <v>0</v>
      </c>
      <c r="AU24" s="28" t="s">
        <v>197</v>
      </c>
      <c r="AV24" s="28">
        <v>0</v>
      </c>
      <c r="AW24" s="28" t="s">
        <v>197</v>
      </c>
      <c r="AX24" s="29">
        <f>SUM(AV24,AT24,AR24,AP24,AN24,AL24,AJ24,AH24,AF24,AD24)</f>
        <v>0</v>
      </c>
      <c r="AY24" s="30">
        <f>AX24/AZ24</f>
        <v>0</v>
      </c>
      <c r="AZ24" s="29">
        <v>10</v>
      </c>
      <c r="BA24" s="31">
        <v>0</v>
      </c>
      <c r="BB24" s="31" t="s">
        <v>197</v>
      </c>
      <c r="BC24" s="31">
        <v>0</v>
      </c>
      <c r="BD24" s="31" t="s">
        <v>197</v>
      </c>
      <c r="BE24" s="31">
        <v>0</v>
      </c>
      <c r="BF24" s="31" t="s">
        <v>197</v>
      </c>
      <c r="BG24" s="31">
        <v>0</v>
      </c>
      <c r="BH24" s="31" t="s">
        <v>197</v>
      </c>
      <c r="BI24" s="31">
        <v>0.5</v>
      </c>
      <c r="BJ24" s="31" t="s">
        <v>197</v>
      </c>
      <c r="BK24" s="32">
        <f>SUM(BA24,BC24,BE24,BG24,BI24)</f>
        <v>0.5</v>
      </c>
      <c r="BL24" s="33">
        <f>BK24/BM24</f>
        <v>0.1</v>
      </c>
      <c r="BM24" s="32">
        <v>5</v>
      </c>
      <c r="BN24" s="34">
        <f>SUM(AA24,AX24,BK24)</f>
        <v>0.5</v>
      </c>
      <c r="BO24" s="34">
        <f>SUM(AC24,AZ24,BM24)</f>
        <v>27</v>
      </c>
      <c r="BP24" s="35">
        <f>BN24/BO24</f>
        <v>1.8518518518518517E-2</v>
      </c>
    </row>
    <row r="25" spans="1:68" ht="31.5" customHeight="1" x14ac:dyDescent="0.3">
      <c r="A25" s="22" t="s">
        <v>6</v>
      </c>
      <c r="B25" s="36">
        <v>338735.20799999998</v>
      </c>
      <c r="C25" s="38">
        <v>0</v>
      </c>
      <c r="D25" s="25" t="s">
        <v>198</v>
      </c>
      <c r="E25" s="38">
        <v>0</v>
      </c>
      <c r="F25" s="25" t="s">
        <v>198</v>
      </c>
      <c r="G25" s="38">
        <v>0</v>
      </c>
      <c r="H25" s="25" t="s">
        <v>198</v>
      </c>
      <c r="I25" s="38">
        <v>0</v>
      </c>
      <c r="J25" s="25" t="s">
        <v>198</v>
      </c>
      <c r="K25" s="38">
        <v>0</v>
      </c>
      <c r="L25" s="25" t="s">
        <v>198</v>
      </c>
      <c r="M25" s="38">
        <v>0</v>
      </c>
      <c r="N25" s="25" t="s">
        <v>198</v>
      </c>
      <c r="O25" s="38">
        <v>0</v>
      </c>
      <c r="P25" s="25" t="s">
        <v>198</v>
      </c>
      <c r="Q25" s="38">
        <v>0</v>
      </c>
      <c r="R25" s="25" t="s">
        <v>198</v>
      </c>
      <c r="S25" s="38">
        <v>0</v>
      </c>
      <c r="T25" s="25" t="s">
        <v>198</v>
      </c>
      <c r="U25" s="38">
        <v>0</v>
      </c>
      <c r="V25" s="25" t="s">
        <v>198</v>
      </c>
      <c r="W25" s="38">
        <v>0</v>
      </c>
      <c r="X25" s="25" t="s">
        <v>198</v>
      </c>
      <c r="Y25" s="38">
        <v>0</v>
      </c>
      <c r="Z25" s="25" t="s">
        <v>198</v>
      </c>
      <c r="AA25" s="26">
        <f>SUM(Y25,W25,U25,S25,Q25,O25,M25,K25,I25,G25,E25,C25)</f>
        <v>0</v>
      </c>
      <c r="AB25" s="27">
        <f>AA25/AC25</f>
        <v>0</v>
      </c>
      <c r="AC25" s="26">
        <v>12</v>
      </c>
      <c r="AD25" s="28">
        <v>1</v>
      </c>
      <c r="AE25" s="28" t="s">
        <v>255</v>
      </c>
      <c r="AF25" s="28">
        <v>1</v>
      </c>
      <c r="AG25" s="28" t="s">
        <v>254</v>
      </c>
      <c r="AH25" s="28">
        <v>0</v>
      </c>
      <c r="AI25" s="28" t="s">
        <v>254</v>
      </c>
      <c r="AJ25" s="28">
        <v>1</v>
      </c>
      <c r="AK25" s="28" t="s">
        <v>254</v>
      </c>
      <c r="AL25" s="28">
        <v>1</v>
      </c>
      <c r="AM25" s="28" t="s">
        <v>254</v>
      </c>
      <c r="AN25" s="28">
        <v>0</v>
      </c>
      <c r="AO25" s="28" t="s">
        <v>198</v>
      </c>
      <c r="AP25" s="28">
        <v>0</v>
      </c>
      <c r="AQ25" s="28" t="s">
        <v>198</v>
      </c>
      <c r="AR25" s="28">
        <v>0</v>
      </c>
      <c r="AS25" s="28" t="s">
        <v>198</v>
      </c>
      <c r="AT25" s="28">
        <v>0</v>
      </c>
      <c r="AU25" s="28" t="s">
        <v>198</v>
      </c>
      <c r="AV25" s="28">
        <v>1</v>
      </c>
      <c r="AW25" s="28" t="s">
        <v>256</v>
      </c>
      <c r="AX25" s="29">
        <f>SUM(AV25,AT25,AR25,AP25,AN25,AL25,AJ25,AH25,AF25,AD25)</f>
        <v>5</v>
      </c>
      <c r="AY25" s="30">
        <f>AX25/AZ25</f>
        <v>0.5</v>
      </c>
      <c r="AZ25" s="29">
        <v>10</v>
      </c>
      <c r="BA25" s="31">
        <v>1</v>
      </c>
      <c r="BB25" s="31" t="s">
        <v>257</v>
      </c>
      <c r="BC25" s="31">
        <v>1</v>
      </c>
      <c r="BD25" s="31" t="s">
        <v>256</v>
      </c>
      <c r="BE25" s="31">
        <v>1</v>
      </c>
      <c r="BF25" s="31" t="s">
        <v>256</v>
      </c>
      <c r="BG25" s="31">
        <v>1</v>
      </c>
      <c r="BH25" s="31" t="s">
        <v>198</v>
      </c>
      <c r="BI25" s="31">
        <v>1</v>
      </c>
      <c r="BJ25" s="31" t="s">
        <v>258</v>
      </c>
      <c r="BK25" s="32">
        <f>SUM(BA25,BC25,BE25,BG25,BI25)</f>
        <v>5</v>
      </c>
      <c r="BL25" s="33">
        <f>BK25/BM25</f>
        <v>1</v>
      </c>
      <c r="BM25" s="32">
        <v>5</v>
      </c>
      <c r="BN25" s="34">
        <f>SUM(AA25,AX25,BK25)</f>
        <v>10</v>
      </c>
      <c r="BO25" s="34">
        <f>SUM(AC25,AZ25,BM25)</f>
        <v>27</v>
      </c>
      <c r="BP25" s="35">
        <f>BN25/BO25</f>
        <v>0.37037037037037035</v>
      </c>
    </row>
    <row r="26" spans="1:68" ht="27" customHeight="1" x14ac:dyDescent="0.3">
      <c r="A26" s="22" t="s">
        <v>15</v>
      </c>
      <c r="B26" s="36">
        <v>315210.821</v>
      </c>
      <c r="C26" s="25">
        <v>1</v>
      </c>
      <c r="D26" s="25" t="s">
        <v>199</v>
      </c>
      <c r="E26" s="25">
        <v>1</v>
      </c>
      <c r="F26" s="25" t="s">
        <v>199</v>
      </c>
      <c r="G26" s="25">
        <v>0</v>
      </c>
      <c r="H26" s="25" t="s">
        <v>200</v>
      </c>
      <c r="I26" s="25">
        <v>0.5</v>
      </c>
      <c r="J26" s="25" t="s">
        <v>199</v>
      </c>
      <c r="K26" s="25">
        <v>1</v>
      </c>
      <c r="L26" s="25" t="s">
        <v>201</v>
      </c>
      <c r="M26" s="25">
        <v>1</v>
      </c>
      <c r="N26" s="25" t="s">
        <v>199</v>
      </c>
      <c r="O26" s="25">
        <v>1</v>
      </c>
      <c r="P26" s="25" t="s">
        <v>263</v>
      </c>
      <c r="Q26" s="25">
        <v>1</v>
      </c>
      <c r="R26" s="25" t="s">
        <v>201</v>
      </c>
      <c r="S26" s="25">
        <v>1</v>
      </c>
      <c r="T26" s="25" t="s">
        <v>201</v>
      </c>
      <c r="U26" s="25">
        <v>1</v>
      </c>
      <c r="V26" s="25" t="s">
        <v>201</v>
      </c>
      <c r="W26" s="25">
        <v>0</v>
      </c>
      <c r="X26" s="25" t="s">
        <v>201</v>
      </c>
      <c r="Y26" s="25">
        <v>1</v>
      </c>
      <c r="Z26" s="25" t="s">
        <v>201</v>
      </c>
      <c r="AA26" s="26">
        <f>SUM(Y26,W26,U26,S26,Q26,O26,M26,K26,I26,G26,E26,C26)</f>
        <v>9.5</v>
      </c>
      <c r="AB26" s="27">
        <f>AA26/AC26</f>
        <v>0.79166666666666663</v>
      </c>
      <c r="AC26" s="26">
        <v>12</v>
      </c>
      <c r="AD26" s="28">
        <v>1</v>
      </c>
      <c r="AE26" s="28" t="s">
        <v>202</v>
      </c>
      <c r="AF26" s="28">
        <v>0</v>
      </c>
      <c r="AG26" s="28" t="s">
        <v>202</v>
      </c>
      <c r="AH26" s="28">
        <v>0</v>
      </c>
      <c r="AI26" s="28" t="s">
        <v>202</v>
      </c>
      <c r="AJ26" s="28">
        <v>0</v>
      </c>
      <c r="AK26" s="28" t="s">
        <v>202</v>
      </c>
      <c r="AL26" s="28">
        <v>0</v>
      </c>
      <c r="AM26" s="28" t="s">
        <v>202</v>
      </c>
      <c r="AN26" s="28">
        <v>0</v>
      </c>
      <c r="AO26" s="28" t="s">
        <v>202</v>
      </c>
      <c r="AP26" s="28">
        <v>0</v>
      </c>
      <c r="AQ26" s="28" t="s">
        <v>202</v>
      </c>
      <c r="AR26" s="28">
        <v>0</v>
      </c>
      <c r="AS26" s="28" t="s">
        <v>202</v>
      </c>
      <c r="AT26" s="28">
        <v>0</v>
      </c>
      <c r="AU26" s="28" t="s">
        <v>202</v>
      </c>
      <c r="AV26" s="28">
        <v>1</v>
      </c>
      <c r="AW26" s="28" t="s">
        <v>202</v>
      </c>
      <c r="AX26" s="29">
        <f>SUM(AV26,AT26,AR26,AP26,AN26,AL26,AJ26,AH26,AF26,AD26)</f>
        <v>2</v>
      </c>
      <c r="AY26" s="30">
        <f>AX26/AZ26</f>
        <v>0.2</v>
      </c>
      <c r="AZ26" s="29">
        <v>10</v>
      </c>
      <c r="BA26" s="31">
        <v>1</v>
      </c>
      <c r="BB26" s="31" t="s">
        <v>203</v>
      </c>
      <c r="BC26" s="31">
        <v>1</v>
      </c>
      <c r="BD26" s="31" t="s">
        <v>203</v>
      </c>
      <c r="BE26" s="31">
        <v>1</v>
      </c>
      <c r="BF26" s="31" t="s">
        <v>203</v>
      </c>
      <c r="BG26" s="31">
        <v>1</v>
      </c>
      <c r="BH26" s="31" t="s">
        <v>203</v>
      </c>
      <c r="BI26" s="31">
        <v>0.5</v>
      </c>
      <c r="BJ26" s="31" t="s">
        <v>204</v>
      </c>
      <c r="BK26" s="32">
        <f>SUM(BA26,BC26,BE26,BG26,BI26)</f>
        <v>4.5</v>
      </c>
      <c r="BL26" s="33">
        <f>BK26/BM26</f>
        <v>0.9</v>
      </c>
      <c r="BM26" s="32">
        <v>5</v>
      </c>
      <c r="BN26" s="34">
        <f>SUM(AA26,AX26,BK26)</f>
        <v>16</v>
      </c>
      <c r="BO26" s="34">
        <f>SUM(AC26,AZ26,BM26)</f>
        <v>27</v>
      </c>
      <c r="BP26" s="35">
        <f>BN26/BO26</f>
        <v>0.59259259259259256</v>
      </c>
    </row>
    <row r="27" spans="1:68" ht="27" customHeight="1" x14ac:dyDescent="0.3">
      <c r="A27" s="22" t="s">
        <v>7</v>
      </c>
      <c r="B27" s="36">
        <v>312159.94799999997</v>
      </c>
      <c r="C27" s="24">
        <v>0</v>
      </c>
      <c r="D27" s="54" t="s">
        <v>291</v>
      </c>
      <c r="E27" s="24">
        <v>0</v>
      </c>
      <c r="F27" s="54" t="s">
        <v>291</v>
      </c>
      <c r="G27" s="24">
        <v>0</v>
      </c>
      <c r="H27" s="54" t="s">
        <v>291</v>
      </c>
      <c r="I27" s="24">
        <v>0</v>
      </c>
      <c r="J27" s="54" t="s">
        <v>291</v>
      </c>
      <c r="K27" s="24">
        <v>0</v>
      </c>
      <c r="L27" s="54" t="s">
        <v>291</v>
      </c>
      <c r="M27" s="24">
        <v>0</v>
      </c>
      <c r="N27" s="54" t="s">
        <v>291</v>
      </c>
      <c r="O27" s="25">
        <v>0</v>
      </c>
      <c r="P27" s="54" t="s">
        <v>291</v>
      </c>
      <c r="Q27" s="25">
        <v>0</v>
      </c>
      <c r="R27" s="54" t="s">
        <v>291</v>
      </c>
      <c r="S27" s="25">
        <v>0</v>
      </c>
      <c r="T27" s="54" t="s">
        <v>291</v>
      </c>
      <c r="U27" s="25">
        <v>0</v>
      </c>
      <c r="V27" s="54" t="s">
        <v>291</v>
      </c>
      <c r="W27" s="25">
        <v>0</v>
      </c>
      <c r="X27" s="54" t="s">
        <v>291</v>
      </c>
      <c r="Y27" s="25">
        <v>0</v>
      </c>
      <c r="Z27" s="54" t="s">
        <v>291</v>
      </c>
      <c r="AA27" s="26">
        <f>SUM(Y27,W27,U27,S27,Q27,O27,M27,K27,I27,G27,E27,C27)</f>
        <v>0</v>
      </c>
      <c r="AB27" s="27">
        <f>AA27/AC27</f>
        <v>0</v>
      </c>
      <c r="AC27" s="26">
        <v>12</v>
      </c>
      <c r="AD27" s="28">
        <v>0</v>
      </c>
      <c r="AE27" s="28" t="s">
        <v>291</v>
      </c>
      <c r="AF27" s="28">
        <v>0</v>
      </c>
      <c r="AG27" s="28" t="s">
        <v>291</v>
      </c>
      <c r="AH27" s="28">
        <v>0</v>
      </c>
      <c r="AI27" s="28" t="s">
        <v>291</v>
      </c>
      <c r="AJ27" s="28">
        <v>0</v>
      </c>
      <c r="AK27" s="28" t="s">
        <v>291</v>
      </c>
      <c r="AL27" s="28">
        <v>0</v>
      </c>
      <c r="AM27" s="28" t="s">
        <v>291</v>
      </c>
      <c r="AN27" s="28">
        <v>0</v>
      </c>
      <c r="AO27" s="28" t="s">
        <v>291</v>
      </c>
      <c r="AP27" s="28">
        <v>0</v>
      </c>
      <c r="AQ27" s="28" t="s">
        <v>291</v>
      </c>
      <c r="AR27" s="28">
        <v>0</v>
      </c>
      <c r="AS27" s="28" t="s">
        <v>291</v>
      </c>
      <c r="AT27" s="28">
        <v>0</v>
      </c>
      <c r="AU27" s="28" t="s">
        <v>291</v>
      </c>
      <c r="AV27" s="28">
        <v>0</v>
      </c>
      <c r="AW27" s="28" t="s">
        <v>291</v>
      </c>
      <c r="AX27" s="29">
        <f>SUM(AV27,AT27,AR27,AP27,AN27,AL27,AJ27,AH27,AF27,AD27)</f>
        <v>0</v>
      </c>
      <c r="AY27" s="30">
        <f>AX27/AZ27</f>
        <v>0</v>
      </c>
      <c r="AZ27" s="29">
        <v>10</v>
      </c>
      <c r="BA27" s="31">
        <v>0</v>
      </c>
      <c r="BB27" s="31" t="s">
        <v>291</v>
      </c>
      <c r="BC27" s="31">
        <v>0</v>
      </c>
      <c r="BD27" s="31" t="s">
        <v>291</v>
      </c>
      <c r="BE27" s="31">
        <v>0</v>
      </c>
      <c r="BF27" s="31" t="s">
        <v>291</v>
      </c>
      <c r="BG27" s="31">
        <v>0</v>
      </c>
      <c r="BH27" s="31" t="s">
        <v>291</v>
      </c>
      <c r="BI27" s="31">
        <v>0</v>
      </c>
      <c r="BJ27" s="31" t="s">
        <v>291</v>
      </c>
      <c r="BK27" s="32">
        <f>SUM(BA27,BC27,BE27,BG27,BI27)</f>
        <v>0</v>
      </c>
      <c r="BL27" s="33">
        <f>BK27/BM27</f>
        <v>0</v>
      </c>
      <c r="BM27" s="32">
        <v>5</v>
      </c>
      <c r="BN27" s="34">
        <f>SUM(AA27,AX27,BK27)</f>
        <v>0</v>
      </c>
      <c r="BO27" s="34">
        <f>SUM(AC27,AZ27,BM27)</f>
        <v>27</v>
      </c>
      <c r="BP27" s="35">
        <f>BN27/BO27</f>
        <v>0</v>
      </c>
    </row>
    <row r="28" spans="1:68" ht="34.5" customHeight="1" x14ac:dyDescent="0.3">
      <c r="A28" s="22" t="s">
        <v>79</v>
      </c>
      <c r="B28" s="36">
        <v>310366.05099999998</v>
      </c>
      <c r="C28" s="24">
        <v>1</v>
      </c>
      <c r="D28" s="37" t="s">
        <v>206</v>
      </c>
      <c r="E28" s="24">
        <v>1</v>
      </c>
      <c r="F28" s="24" t="s">
        <v>206</v>
      </c>
      <c r="G28" s="24">
        <v>1</v>
      </c>
      <c r="H28" s="24" t="s">
        <v>206</v>
      </c>
      <c r="I28" s="37">
        <v>1</v>
      </c>
      <c r="J28" s="24" t="s">
        <v>206</v>
      </c>
      <c r="K28" s="24">
        <v>0</v>
      </c>
      <c r="L28" s="37" t="s">
        <v>206</v>
      </c>
      <c r="M28" s="24">
        <v>1</v>
      </c>
      <c r="N28" s="25" t="s">
        <v>206</v>
      </c>
      <c r="O28" s="25">
        <v>0</v>
      </c>
      <c r="P28" s="25" t="s">
        <v>206</v>
      </c>
      <c r="Q28" s="38">
        <v>1</v>
      </c>
      <c r="R28" s="25" t="s">
        <v>206</v>
      </c>
      <c r="S28" s="25">
        <v>1</v>
      </c>
      <c r="T28" s="38" t="s">
        <v>206</v>
      </c>
      <c r="U28" s="25">
        <v>1</v>
      </c>
      <c r="V28" s="25" t="s">
        <v>206</v>
      </c>
      <c r="W28" s="25">
        <v>0</v>
      </c>
      <c r="X28" s="25" t="s">
        <v>206</v>
      </c>
      <c r="Y28" s="38">
        <v>1</v>
      </c>
      <c r="Z28" s="25" t="s">
        <v>207</v>
      </c>
      <c r="AA28" s="26">
        <f>SUM(Y28,W28,U28,S28,Q28,O28,M28,K28,I28,G28,E28,C28)</f>
        <v>9</v>
      </c>
      <c r="AB28" s="27">
        <f>AA28/AC28</f>
        <v>0.75</v>
      </c>
      <c r="AC28" s="26">
        <v>12</v>
      </c>
      <c r="AD28" s="28">
        <v>1</v>
      </c>
      <c r="AE28" s="28" t="s">
        <v>208</v>
      </c>
      <c r="AF28" s="28">
        <v>0</v>
      </c>
      <c r="AG28" s="28" t="s">
        <v>209</v>
      </c>
      <c r="AH28" s="28">
        <v>0</v>
      </c>
      <c r="AI28" s="28" t="s">
        <v>208</v>
      </c>
      <c r="AJ28" s="28">
        <v>0</v>
      </c>
      <c r="AK28" s="28" t="s">
        <v>208</v>
      </c>
      <c r="AL28" s="28">
        <v>0</v>
      </c>
      <c r="AM28" s="28" t="s">
        <v>208</v>
      </c>
      <c r="AN28" s="28">
        <v>0</v>
      </c>
      <c r="AO28" s="28" t="s">
        <v>208</v>
      </c>
      <c r="AP28" s="28">
        <v>0</v>
      </c>
      <c r="AQ28" s="28" t="s">
        <v>208</v>
      </c>
      <c r="AR28" s="28">
        <v>0</v>
      </c>
      <c r="AS28" s="28" t="s">
        <v>208</v>
      </c>
      <c r="AT28" s="28">
        <v>0</v>
      </c>
      <c r="AU28" s="28" t="s">
        <v>208</v>
      </c>
      <c r="AV28" s="28">
        <v>0</v>
      </c>
      <c r="AW28" s="28" t="s">
        <v>208</v>
      </c>
      <c r="AX28" s="29">
        <f>SUM(AV28,AT28,AR28,AP28,AN28,AL28,AJ28,AH28,AF28,AD28)</f>
        <v>1</v>
      </c>
      <c r="AY28" s="30">
        <f>AX28/AZ28</f>
        <v>0.1</v>
      </c>
      <c r="AZ28" s="29">
        <v>10</v>
      </c>
      <c r="BA28" s="31">
        <v>0</v>
      </c>
      <c r="BB28" s="31" t="s">
        <v>210</v>
      </c>
      <c r="BC28" s="31">
        <v>0</v>
      </c>
      <c r="BD28" s="31" t="s">
        <v>210</v>
      </c>
      <c r="BE28" s="31">
        <v>0</v>
      </c>
      <c r="BF28" s="31" t="s">
        <v>210</v>
      </c>
      <c r="BG28" s="31">
        <v>0</v>
      </c>
      <c r="BH28" s="31" t="s">
        <v>210</v>
      </c>
      <c r="BI28" s="31">
        <v>0.5</v>
      </c>
      <c r="BJ28" s="31" t="s">
        <v>207</v>
      </c>
      <c r="BK28" s="32">
        <f>SUM(BA28,BC28,BE28,BG28,BI28)</f>
        <v>0.5</v>
      </c>
      <c r="BL28" s="33">
        <f>BK28/BM28</f>
        <v>0.1</v>
      </c>
      <c r="BM28" s="32">
        <v>5</v>
      </c>
      <c r="BN28" s="34">
        <f>SUM(AA28,AX28,BK28)</f>
        <v>10.5</v>
      </c>
      <c r="BO28" s="34">
        <f>SUM(AC28,AZ28,BM28)</f>
        <v>27</v>
      </c>
      <c r="BP28" s="35">
        <f>BN28/BO28</f>
        <v>0.3888888888888889</v>
      </c>
    </row>
    <row r="29" spans="1:68" ht="27" customHeight="1" x14ac:dyDescent="0.3">
      <c r="A29" s="22" t="s">
        <v>70</v>
      </c>
      <c r="B29" s="36">
        <v>301933.89600000001</v>
      </c>
      <c r="C29" s="25">
        <v>1</v>
      </c>
      <c r="D29" s="25" t="s">
        <v>259</v>
      </c>
      <c r="E29" s="25">
        <v>1</v>
      </c>
      <c r="F29" s="25" t="s">
        <v>259</v>
      </c>
      <c r="G29" s="25">
        <v>1</v>
      </c>
      <c r="H29" s="25" t="s">
        <v>259</v>
      </c>
      <c r="I29" s="25">
        <v>1</v>
      </c>
      <c r="J29" s="25" t="s">
        <v>259</v>
      </c>
      <c r="K29" s="25">
        <v>1</v>
      </c>
      <c r="L29" s="25" t="s">
        <v>259</v>
      </c>
      <c r="M29" s="25">
        <v>1</v>
      </c>
      <c r="N29" s="25" t="s">
        <v>259</v>
      </c>
      <c r="O29" s="25">
        <v>1</v>
      </c>
      <c r="P29" s="25" t="s">
        <v>211</v>
      </c>
      <c r="Q29" s="25">
        <v>1</v>
      </c>
      <c r="R29" s="38" t="s">
        <v>212</v>
      </c>
      <c r="S29" s="38">
        <v>1</v>
      </c>
      <c r="T29" s="25" t="s">
        <v>212</v>
      </c>
      <c r="U29" s="25">
        <v>1</v>
      </c>
      <c r="V29" s="25" t="s">
        <v>211</v>
      </c>
      <c r="W29" s="25">
        <v>1</v>
      </c>
      <c r="X29" s="25" t="s">
        <v>211</v>
      </c>
      <c r="Y29" s="38">
        <v>1</v>
      </c>
      <c r="Z29" s="25" t="s">
        <v>213</v>
      </c>
      <c r="AA29" s="26">
        <f>SUM(Y29,W29,U29,S29,Q29,O29,M29,K29,I29,G29,E29,C29)</f>
        <v>12</v>
      </c>
      <c r="AB29" s="27">
        <f>AA29/AC29</f>
        <v>1</v>
      </c>
      <c r="AC29" s="26">
        <v>12</v>
      </c>
      <c r="AD29" s="28">
        <v>1</v>
      </c>
      <c r="AE29" s="28" t="s">
        <v>259</v>
      </c>
      <c r="AF29" s="28">
        <v>1</v>
      </c>
      <c r="AG29" s="28" t="s">
        <v>259</v>
      </c>
      <c r="AH29" s="28" t="s">
        <v>113</v>
      </c>
      <c r="AI29" s="28" t="s">
        <v>259</v>
      </c>
      <c r="AJ29" s="28" t="s">
        <v>113</v>
      </c>
      <c r="AK29" s="28" t="s">
        <v>259</v>
      </c>
      <c r="AL29" s="28" t="s">
        <v>113</v>
      </c>
      <c r="AM29" s="28" t="s">
        <v>259</v>
      </c>
      <c r="AN29" s="28">
        <v>1</v>
      </c>
      <c r="AO29" s="28" t="s">
        <v>259</v>
      </c>
      <c r="AP29" s="28">
        <v>1</v>
      </c>
      <c r="AQ29" s="28" t="s">
        <v>259</v>
      </c>
      <c r="AR29" s="28">
        <v>1</v>
      </c>
      <c r="AS29" s="28" t="s">
        <v>259</v>
      </c>
      <c r="AT29" s="28">
        <v>1</v>
      </c>
      <c r="AU29" s="28" t="s">
        <v>259</v>
      </c>
      <c r="AV29" s="28">
        <v>1</v>
      </c>
      <c r="AW29" s="28" t="s">
        <v>214</v>
      </c>
      <c r="AX29" s="29">
        <f>SUM(AV29,AT29,AR29,AP29,AN29,AL29,AJ29,AH29,AF29,AD29)</f>
        <v>7</v>
      </c>
      <c r="AY29" s="30">
        <f>AX29/AZ29</f>
        <v>1</v>
      </c>
      <c r="AZ29" s="29">
        <v>7</v>
      </c>
      <c r="BA29" s="31">
        <v>1</v>
      </c>
      <c r="BB29" s="31" t="s">
        <v>214</v>
      </c>
      <c r="BC29" s="31">
        <v>1</v>
      </c>
      <c r="BD29" s="31" t="s">
        <v>214</v>
      </c>
      <c r="BE29" s="31">
        <v>1</v>
      </c>
      <c r="BF29" s="31" t="s">
        <v>214</v>
      </c>
      <c r="BG29" s="31">
        <v>1</v>
      </c>
      <c r="BH29" s="31" t="s">
        <v>214</v>
      </c>
      <c r="BI29" s="31">
        <v>1</v>
      </c>
      <c r="BJ29" s="31" t="s">
        <v>214</v>
      </c>
      <c r="BK29" s="32">
        <f>SUM(BA29,BC29,BE29,BG29,BI29)</f>
        <v>5</v>
      </c>
      <c r="BL29" s="33">
        <f>BK29/BM29</f>
        <v>1</v>
      </c>
      <c r="BM29" s="32">
        <v>5</v>
      </c>
      <c r="BN29" s="34">
        <f>SUM(AA29,AX29,BK29)</f>
        <v>24</v>
      </c>
      <c r="BO29" s="34">
        <f>SUM(AC29,AZ29,BM29)</f>
        <v>24</v>
      </c>
      <c r="BP29" s="35">
        <f>BN29/BO29</f>
        <v>1</v>
      </c>
    </row>
    <row r="30" spans="1:68" ht="31.2" customHeight="1" x14ac:dyDescent="0.3">
      <c r="A30" s="22" t="s">
        <v>8</v>
      </c>
      <c r="B30" s="36">
        <v>274930</v>
      </c>
      <c r="C30" s="24">
        <v>1</v>
      </c>
      <c r="D30" s="24" t="s">
        <v>215</v>
      </c>
      <c r="E30" s="24">
        <v>1</v>
      </c>
      <c r="F30" s="24" t="s">
        <v>215</v>
      </c>
      <c r="G30" s="24">
        <v>0</v>
      </c>
      <c r="H30" s="24" t="s">
        <v>215</v>
      </c>
      <c r="I30" s="24">
        <v>0</v>
      </c>
      <c r="J30" s="24" t="s">
        <v>215</v>
      </c>
      <c r="K30" s="24">
        <v>0</v>
      </c>
      <c r="L30" s="24" t="s">
        <v>215</v>
      </c>
      <c r="M30" s="24">
        <v>1</v>
      </c>
      <c r="N30" s="25" t="s">
        <v>215</v>
      </c>
      <c r="O30" s="25">
        <v>0</v>
      </c>
      <c r="P30" s="25" t="s">
        <v>215</v>
      </c>
      <c r="Q30" s="25">
        <v>0</v>
      </c>
      <c r="R30" s="25" t="s">
        <v>215</v>
      </c>
      <c r="S30" s="25">
        <v>0</v>
      </c>
      <c r="T30" s="25" t="s">
        <v>215</v>
      </c>
      <c r="U30" s="25">
        <v>0</v>
      </c>
      <c r="V30" s="25" t="s">
        <v>215</v>
      </c>
      <c r="W30" s="25">
        <v>1</v>
      </c>
      <c r="X30" s="25" t="s">
        <v>215</v>
      </c>
      <c r="Y30" s="25">
        <v>1</v>
      </c>
      <c r="Z30" s="25" t="s">
        <v>215</v>
      </c>
      <c r="AA30" s="26">
        <f>SUM(Y30,W30,U30,S30,Q30,O30,M30,K30,I30,G30,E30,C30)</f>
        <v>5</v>
      </c>
      <c r="AB30" s="27">
        <f>AA30/AC30</f>
        <v>0.41666666666666669</v>
      </c>
      <c r="AC30" s="26">
        <v>12</v>
      </c>
      <c r="AD30" s="28">
        <v>1</v>
      </c>
      <c r="AE30" s="28" t="s">
        <v>216</v>
      </c>
      <c r="AF30" s="28">
        <v>0</v>
      </c>
      <c r="AG30" s="28" t="s">
        <v>216</v>
      </c>
      <c r="AH30" s="28">
        <v>0</v>
      </c>
      <c r="AI30" s="28" t="s">
        <v>216</v>
      </c>
      <c r="AJ30" s="28">
        <v>0</v>
      </c>
      <c r="AK30" s="28" t="s">
        <v>216</v>
      </c>
      <c r="AL30" s="28">
        <v>0</v>
      </c>
      <c r="AM30" s="28" t="s">
        <v>216</v>
      </c>
      <c r="AN30" s="28">
        <v>0</v>
      </c>
      <c r="AO30" s="28" t="s">
        <v>216</v>
      </c>
      <c r="AP30" s="28">
        <v>0</v>
      </c>
      <c r="AQ30" s="28" t="s">
        <v>216</v>
      </c>
      <c r="AR30" s="28">
        <v>0</v>
      </c>
      <c r="AS30" s="28" t="s">
        <v>216</v>
      </c>
      <c r="AT30" s="28">
        <v>0</v>
      </c>
      <c r="AU30" s="28" t="s">
        <v>216</v>
      </c>
      <c r="AV30" s="28">
        <v>0</v>
      </c>
      <c r="AW30" s="28" t="s">
        <v>216</v>
      </c>
      <c r="AX30" s="29">
        <f>SUM(AV30,AT30,AR30,AP30,AN30,AL30,AJ30,AH30,AF30,AD30)</f>
        <v>1</v>
      </c>
      <c r="AY30" s="30">
        <f>AX30/AZ30</f>
        <v>0.1</v>
      </c>
      <c r="AZ30" s="29">
        <v>10</v>
      </c>
      <c r="BA30" s="31">
        <v>0</v>
      </c>
      <c r="BB30" s="31" t="s">
        <v>217</v>
      </c>
      <c r="BC30" s="31">
        <v>0</v>
      </c>
      <c r="BD30" s="31" t="s">
        <v>217</v>
      </c>
      <c r="BE30" s="31">
        <v>0</v>
      </c>
      <c r="BF30" s="31" t="s">
        <v>217</v>
      </c>
      <c r="BG30" s="31">
        <v>0</v>
      </c>
      <c r="BH30" s="31" t="s">
        <v>217</v>
      </c>
      <c r="BI30" s="31">
        <v>0</v>
      </c>
      <c r="BJ30" s="31" t="s">
        <v>217</v>
      </c>
      <c r="BK30" s="32">
        <f>SUM(BA30,BC30,BE30,BG30,BI30)</f>
        <v>0</v>
      </c>
      <c r="BL30" s="33">
        <f>BK30/BM30</f>
        <v>0</v>
      </c>
      <c r="BM30" s="32">
        <v>5</v>
      </c>
      <c r="BN30" s="34">
        <f>SUM(AA30,AX30,BK30)</f>
        <v>6</v>
      </c>
      <c r="BO30" s="34">
        <f>SUM(AC30,AZ30,BM30)</f>
        <v>27</v>
      </c>
      <c r="BP30" s="35">
        <f>BN30/BO30</f>
        <v>0.22222222222222221</v>
      </c>
    </row>
    <row r="31" spans="1:68" ht="33" customHeight="1" x14ac:dyDescent="0.3">
      <c r="A31" s="22" t="s">
        <v>4</v>
      </c>
      <c r="B31" s="36">
        <v>263937</v>
      </c>
      <c r="C31" s="25">
        <v>1</v>
      </c>
      <c r="D31" s="25" t="s">
        <v>218</v>
      </c>
      <c r="E31" s="25">
        <v>1</v>
      </c>
      <c r="F31" s="25" t="s">
        <v>218</v>
      </c>
      <c r="G31" s="25">
        <v>1</v>
      </c>
      <c r="H31" s="25" t="s">
        <v>218</v>
      </c>
      <c r="I31" s="25">
        <v>1</v>
      </c>
      <c r="J31" s="25" t="s">
        <v>218</v>
      </c>
      <c r="K31" s="25">
        <v>1</v>
      </c>
      <c r="L31" s="25" t="s">
        <v>278</v>
      </c>
      <c r="M31" s="25">
        <v>1</v>
      </c>
      <c r="N31" s="25" t="s">
        <v>218</v>
      </c>
      <c r="O31" s="25">
        <v>1</v>
      </c>
      <c r="P31" s="25" t="s">
        <v>278</v>
      </c>
      <c r="Q31" s="25">
        <v>1</v>
      </c>
      <c r="R31" s="25" t="s">
        <v>218</v>
      </c>
      <c r="S31" s="25">
        <v>1</v>
      </c>
      <c r="T31" s="25" t="s">
        <v>218</v>
      </c>
      <c r="U31" s="25">
        <v>1</v>
      </c>
      <c r="V31" s="25" t="s">
        <v>278</v>
      </c>
      <c r="W31" s="25">
        <v>1</v>
      </c>
      <c r="X31" s="25" t="s">
        <v>218</v>
      </c>
      <c r="Y31" s="25">
        <v>1</v>
      </c>
      <c r="Z31" s="25" t="s">
        <v>218</v>
      </c>
      <c r="AA31" s="26">
        <f>SUM(Y31,W31,U31,S31,Q31,O31,M31,K31,I31,G31,E31,C31)</f>
        <v>12</v>
      </c>
      <c r="AB31" s="27">
        <f>AA31/AC31</f>
        <v>1</v>
      </c>
      <c r="AC31" s="26">
        <v>12</v>
      </c>
      <c r="AD31" s="28">
        <v>1</v>
      </c>
      <c r="AE31" s="28" t="s">
        <v>279</v>
      </c>
      <c r="AF31" s="28">
        <v>1</v>
      </c>
      <c r="AG31" s="28" t="s">
        <v>280</v>
      </c>
      <c r="AH31" s="28">
        <v>1</v>
      </c>
      <c r="AI31" s="28" t="s">
        <v>280</v>
      </c>
      <c r="AJ31" s="28">
        <v>1</v>
      </c>
      <c r="AK31" s="28" t="s">
        <v>280</v>
      </c>
      <c r="AL31" s="28">
        <v>1</v>
      </c>
      <c r="AM31" s="28" t="s">
        <v>280</v>
      </c>
      <c r="AN31" s="28">
        <v>1</v>
      </c>
      <c r="AO31" s="28" t="s">
        <v>280</v>
      </c>
      <c r="AP31" s="28">
        <v>1</v>
      </c>
      <c r="AQ31" s="28" t="s">
        <v>280</v>
      </c>
      <c r="AR31" s="28">
        <v>1</v>
      </c>
      <c r="AS31" s="28" t="s">
        <v>280</v>
      </c>
      <c r="AT31" s="28">
        <v>1</v>
      </c>
      <c r="AU31" s="28" t="s">
        <v>280</v>
      </c>
      <c r="AV31" s="28">
        <v>1</v>
      </c>
      <c r="AW31" s="28" t="s">
        <v>278</v>
      </c>
      <c r="AX31" s="29">
        <f>SUM(AV31,AT31,AR31,AP31,AN31,AL31,AJ31,AH31,AF31,AD31)</f>
        <v>10</v>
      </c>
      <c r="AY31" s="30">
        <f>AX31/AZ31</f>
        <v>1</v>
      </c>
      <c r="AZ31" s="29">
        <v>10</v>
      </c>
      <c r="BA31" s="31">
        <v>1</v>
      </c>
      <c r="BB31" s="31" t="s">
        <v>280</v>
      </c>
      <c r="BC31" s="31">
        <v>1</v>
      </c>
      <c r="BD31" s="31" t="s">
        <v>280</v>
      </c>
      <c r="BE31" s="31">
        <v>1</v>
      </c>
      <c r="BF31" s="31" t="s">
        <v>224</v>
      </c>
      <c r="BG31" s="31">
        <v>1</v>
      </c>
      <c r="BH31" s="31" t="s">
        <v>225</v>
      </c>
      <c r="BI31" s="31">
        <v>1</v>
      </c>
      <c r="BJ31" s="31" t="s">
        <v>281</v>
      </c>
      <c r="BK31" s="32">
        <f>SUM(BA31,BC31,BE31,BG31,BI31)</f>
        <v>5</v>
      </c>
      <c r="BL31" s="33">
        <f>BK31/BM31</f>
        <v>1</v>
      </c>
      <c r="BM31" s="32">
        <v>5</v>
      </c>
      <c r="BN31" s="34">
        <f>SUM(AA31,AX31,BK31)</f>
        <v>27</v>
      </c>
      <c r="BO31" s="34">
        <f>SUM(AC31,AZ31,BM31)</f>
        <v>27</v>
      </c>
      <c r="BP31" s="35">
        <f>BN31/BO31</f>
        <v>1</v>
      </c>
    </row>
    <row r="32" spans="1:68" ht="27.75" customHeight="1" x14ac:dyDescent="0.3">
      <c r="A32" s="22" t="s">
        <v>80</v>
      </c>
      <c r="B32" s="36">
        <v>238243.12400000001</v>
      </c>
      <c r="C32" s="24">
        <v>0</v>
      </c>
      <c r="D32" s="24"/>
      <c r="E32" s="24">
        <v>0</v>
      </c>
      <c r="F32" s="24"/>
      <c r="G32" s="24"/>
      <c r="H32" s="24"/>
      <c r="I32" s="24">
        <v>0</v>
      </c>
      <c r="J32" s="24"/>
      <c r="K32" s="24">
        <v>0</v>
      </c>
      <c r="L32" s="24"/>
      <c r="M32" s="24">
        <v>0</v>
      </c>
      <c r="N32" s="25"/>
      <c r="O32" s="25">
        <v>0</v>
      </c>
      <c r="P32" s="25"/>
      <c r="Q32" s="25">
        <v>0</v>
      </c>
      <c r="R32" s="25"/>
      <c r="S32" s="25">
        <v>0</v>
      </c>
      <c r="T32" s="25"/>
      <c r="U32" s="25">
        <v>0</v>
      </c>
      <c r="V32" s="25"/>
      <c r="W32" s="25">
        <v>0</v>
      </c>
      <c r="X32" s="25"/>
      <c r="Y32" s="25">
        <v>0</v>
      </c>
      <c r="Z32" s="25"/>
      <c r="AA32" s="26">
        <f>SUM(Y32,W32,U32,S32,Q32,O32,M32,K32,I32,G32,E32,C32)</f>
        <v>0</v>
      </c>
      <c r="AB32" s="27">
        <f>AA32/AC32</f>
        <v>0</v>
      </c>
      <c r="AC32" s="26">
        <v>12</v>
      </c>
      <c r="AD32" s="39">
        <v>0</v>
      </c>
      <c r="AE32" s="40"/>
      <c r="AF32" s="39">
        <v>0</v>
      </c>
      <c r="AG32" s="40"/>
      <c r="AH32" s="39">
        <v>0</v>
      </c>
      <c r="AI32" s="40"/>
      <c r="AJ32" s="39">
        <v>0</v>
      </c>
      <c r="AK32" s="40"/>
      <c r="AL32" s="39">
        <v>0</v>
      </c>
      <c r="AM32" s="40"/>
      <c r="AN32" s="39">
        <v>0</v>
      </c>
      <c r="AO32" s="40"/>
      <c r="AP32" s="39">
        <v>0</v>
      </c>
      <c r="AQ32" s="40"/>
      <c r="AR32" s="55">
        <v>0</v>
      </c>
      <c r="AS32" s="40"/>
      <c r="AT32" s="41">
        <v>0</v>
      </c>
      <c r="AU32" s="40"/>
      <c r="AV32" s="28">
        <v>0</v>
      </c>
      <c r="AW32" s="28"/>
      <c r="AX32" s="29">
        <f>SUM(AV32,AT32,AR32,AP32,AN32,AL32,AJ32,AH32,AF32,AD32)</f>
        <v>0</v>
      </c>
      <c r="AY32" s="30">
        <f>AX32/AZ32</f>
        <v>0</v>
      </c>
      <c r="AZ32" s="29">
        <v>10</v>
      </c>
      <c r="BA32" s="31">
        <v>0</v>
      </c>
      <c r="BB32" s="31"/>
      <c r="BC32" s="31">
        <v>0</v>
      </c>
      <c r="BD32" s="31"/>
      <c r="BE32" s="31">
        <v>0</v>
      </c>
      <c r="BF32" s="31"/>
      <c r="BG32" s="31">
        <v>0</v>
      </c>
      <c r="BH32" s="31"/>
      <c r="BI32" s="31">
        <v>0</v>
      </c>
      <c r="BJ32" s="31"/>
      <c r="BK32" s="32">
        <f>SUM(BA32,BC32,BE32,BG32,BI32)</f>
        <v>0</v>
      </c>
      <c r="BL32" s="33">
        <f>BK32/BM32</f>
        <v>0</v>
      </c>
      <c r="BM32" s="32">
        <v>5</v>
      </c>
      <c r="BN32" s="34">
        <f>SUM(AA32,AX32,BK32)</f>
        <v>0</v>
      </c>
      <c r="BO32" s="34">
        <f>SUM(AC32,AZ32,BM32)</f>
        <v>27</v>
      </c>
      <c r="BP32" s="35">
        <f>BN32/BO32</f>
        <v>0</v>
      </c>
    </row>
    <row r="33" spans="1:68" ht="25.5" customHeight="1" x14ac:dyDescent="0.3">
      <c r="A33" s="22" t="s">
        <v>81</v>
      </c>
      <c r="B33" s="36">
        <v>222607</v>
      </c>
      <c r="C33" s="24">
        <v>1</v>
      </c>
      <c r="D33" s="24" t="s">
        <v>219</v>
      </c>
      <c r="E33" s="24">
        <v>1</v>
      </c>
      <c r="F33" s="24" t="s">
        <v>174</v>
      </c>
      <c r="G33" s="24">
        <v>1</v>
      </c>
      <c r="H33" s="24" t="s">
        <v>174</v>
      </c>
      <c r="I33" s="24">
        <v>1</v>
      </c>
      <c r="J33" s="24" t="s">
        <v>174</v>
      </c>
      <c r="K33" s="24">
        <v>1</v>
      </c>
      <c r="L33" s="24" t="s">
        <v>220</v>
      </c>
      <c r="M33" s="24">
        <v>1</v>
      </c>
      <c r="N33" s="25" t="s">
        <v>221</v>
      </c>
      <c r="O33" s="25">
        <v>1</v>
      </c>
      <c r="P33" s="25" t="s">
        <v>178</v>
      </c>
      <c r="Q33" s="25">
        <v>1</v>
      </c>
      <c r="R33" s="25" t="s">
        <v>222</v>
      </c>
      <c r="S33" s="25">
        <v>1</v>
      </c>
      <c r="T33" s="25" t="s">
        <v>223</v>
      </c>
      <c r="U33" s="25">
        <v>1</v>
      </c>
      <c r="V33" s="25" t="s">
        <v>174</v>
      </c>
      <c r="W33" s="25">
        <v>1</v>
      </c>
      <c r="X33" s="25" t="s">
        <v>174</v>
      </c>
      <c r="Y33" s="25">
        <v>1</v>
      </c>
      <c r="Z33" s="25" t="s">
        <v>176</v>
      </c>
      <c r="AA33" s="26">
        <f>SUM(Y33,W33,U33,S33,Q33,O33,M33,K33,I33,G33,E33,C33)</f>
        <v>12</v>
      </c>
      <c r="AB33" s="27">
        <f>AA33/AC33</f>
        <v>1</v>
      </c>
      <c r="AC33" s="26">
        <v>12</v>
      </c>
      <c r="AD33" s="39">
        <v>1</v>
      </c>
      <c r="AE33" s="40" t="s">
        <v>226</v>
      </c>
      <c r="AF33" s="39">
        <v>1</v>
      </c>
      <c r="AG33" s="40" t="s">
        <v>227</v>
      </c>
      <c r="AH33" s="40" t="s">
        <v>113</v>
      </c>
      <c r="AI33" s="40" t="s">
        <v>228</v>
      </c>
      <c r="AJ33" s="40" t="s">
        <v>113</v>
      </c>
      <c r="AK33" s="40" t="s">
        <v>228</v>
      </c>
      <c r="AL33" s="40" t="s">
        <v>113</v>
      </c>
      <c r="AM33" s="40" t="s">
        <v>228</v>
      </c>
      <c r="AN33" s="39">
        <v>1</v>
      </c>
      <c r="AO33" s="57" t="s">
        <v>264</v>
      </c>
      <c r="AP33" s="39" t="s">
        <v>113</v>
      </c>
      <c r="AQ33" s="39" t="s">
        <v>228</v>
      </c>
      <c r="AR33" s="39" t="s">
        <v>113</v>
      </c>
      <c r="AS33" s="39" t="s">
        <v>228</v>
      </c>
      <c r="AT33" s="39" t="s">
        <v>113</v>
      </c>
      <c r="AU33" s="39" t="s">
        <v>228</v>
      </c>
      <c r="AV33" s="41">
        <v>1</v>
      </c>
      <c r="AW33" s="28" t="s">
        <v>265</v>
      </c>
      <c r="AX33" s="29">
        <f>SUM(AV33,AT33,AR33,AP33,AN33,AL33,AJ33,AH33,AF33,AD33)</f>
        <v>4</v>
      </c>
      <c r="AY33" s="30">
        <f>AX33/AZ33</f>
        <v>1</v>
      </c>
      <c r="AZ33" s="29">
        <v>4</v>
      </c>
      <c r="BA33" s="31">
        <v>1</v>
      </c>
      <c r="BB33" s="31" t="s">
        <v>227</v>
      </c>
      <c r="BC33" s="31">
        <v>1</v>
      </c>
      <c r="BD33" s="31" t="s">
        <v>227</v>
      </c>
      <c r="BE33" s="31">
        <v>1</v>
      </c>
      <c r="BF33" s="31" t="s">
        <v>227</v>
      </c>
      <c r="BG33" s="31">
        <v>1</v>
      </c>
      <c r="BH33" s="31" t="s">
        <v>227</v>
      </c>
      <c r="BI33" s="31">
        <v>1</v>
      </c>
      <c r="BJ33" s="31" t="s">
        <v>184</v>
      </c>
      <c r="BK33" s="32">
        <f>SUM(BA33,BC33,BE33,BG33,BI33)</f>
        <v>5</v>
      </c>
      <c r="BL33" s="33">
        <f>BK33/BM33</f>
        <v>1</v>
      </c>
      <c r="BM33" s="32">
        <v>5</v>
      </c>
      <c r="BN33" s="34">
        <f>SUM(AA33,AX33,BK33)</f>
        <v>21</v>
      </c>
      <c r="BO33" s="34">
        <f>SUM(AC33,AZ33,BM33)</f>
        <v>21</v>
      </c>
      <c r="BP33" s="35">
        <f>BN33/BO33</f>
        <v>1</v>
      </c>
    </row>
    <row r="34" spans="1:68" ht="33.75" customHeight="1" x14ac:dyDescent="0.3">
      <c r="A34" s="22" t="s">
        <v>82</v>
      </c>
      <c r="B34" s="36">
        <v>219118.31</v>
      </c>
      <c r="C34" s="24">
        <v>0</v>
      </c>
      <c r="D34" s="24" t="s">
        <v>205</v>
      </c>
      <c r="E34" s="24">
        <v>0</v>
      </c>
      <c r="F34" s="24" t="s">
        <v>205</v>
      </c>
      <c r="G34" s="24">
        <v>0</v>
      </c>
      <c r="H34" s="24" t="s">
        <v>205</v>
      </c>
      <c r="I34" s="24">
        <v>0</v>
      </c>
      <c r="J34" s="24" t="s">
        <v>205</v>
      </c>
      <c r="K34" s="24">
        <v>0</v>
      </c>
      <c r="L34" s="24" t="s">
        <v>205</v>
      </c>
      <c r="M34" s="24">
        <v>0</v>
      </c>
      <c r="N34" s="25" t="s">
        <v>205</v>
      </c>
      <c r="O34" s="25">
        <v>0</v>
      </c>
      <c r="P34" s="25" t="s">
        <v>205</v>
      </c>
      <c r="Q34" s="25">
        <v>0</v>
      </c>
      <c r="R34" s="25" t="s">
        <v>205</v>
      </c>
      <c r="S34" s="25">
        <v>0</v>
      </c>
      <c r="T34" s="25" t="s">
        <v>205</v>
      </c>
      <c r="U34" s="25">
        <v>0</v>
      </c>
      <c r="V34" s="25" t="s">
        <v>205</v>
      </c>
      <c r="W34" s="25">
        <v>0</v>
      </c>
      <c r="X34" s="25" t="s">
        <v>205</v>
      </c>
      <c r="Y34" s="25">
        <v>0</v>
      </c>
      <c r="Z34" s="25" t="s">
        <v>205</v>
      </c>
      <c r="AA34" s="26">
        <f>SUM(Y34,W34,U34,S34,Q34,O34,M34,K34,I34,G34,E34,C34)</f>
        <v>0</v>
      </c>
      <c r="AB34" s="27">
        <f>AA34/AC34</f>
        <v>0</v>
      </c>
      <c r="AC34" s="26">
        <v>12</v>
      </c>
      <c r="AD34" s="41">
        <v>0</v>
      </c>
      <c r="AE34" s="40" t="s">
        <v>205</v>
      </c>
      <c r="AF34" s="41">
        <v>0</v>
      </c>
      <c r="AG34" s="40" t="s">
        <v>205</v>
      </c>
      <c r="AH34" s="41">
        <v>0</v>
      </c>
      <c r="AI34" s="40" t="s">
        <v>205</v>
      </c>
      <c r="AJ34" s="41">
        <v>0</v>
      </c>
      <c r="AK34" s="40" t="s">
        <v>205</v>
      </c>
      <c r="AL34" s="41">
        <v>0</v>
      </c>
      <c r="AM34" s="40" t="s">
        <v>205</v>
      </c>
      <c r="AN34" s="41">
        <v>0</v>
      </c>
      <c r="AO34" s="40" t="s">
        <v>205</v>
      </c>
      <c r="AP34" s="41">
        <v>0</v>
      </c>
      <c r="AQ34" s="40" t="s">
        <v>205</v>
      </c>
      <c r="AR34" s="41">
        <v>0</v>
      </c>
      <c r="AS34" s="40" t="s">
        <v>205</v>
      </c>
      <c r="AT34" s="41">
        <v>0</v>
      </c>
      <c r="AU34" s="40" t="s">
        <v>205</v>
      </c>
      <c r="AV34" s="28">
        <v>0</v>
      </c>
      <c r="AW34" s="28" t="s">
        <v>205</v>
      </c>
      <c r="AX34" s="29">
        <f>SUM(AV34,AT34,AR34,AP34,AN34,AL34,AJ34,AH34,AF34,AD34)</f>
        <v>0</v>
      </c>
      <c r="AY34" s="30">
        <f>AX34/AZ34</f>
        <v>0</v>
      </c>
      <c r="AZ34" s="29">
        <v>10</v>
      </c>
      <c r="BA34" s="31">
        <v>0</v>
      </c>
      <c r="BB34" s="31" t="s">
        <v>205</v>
      </c>
      <c r="BC34" s="31">
        <v>0</v>
      </c>
      <c r="BD34" s="31" t="s">
        <v>205</v>
      </c>
      <c r="BE34" s="31">
        <v>0</v>
      </c>
      <c r="BF34" s="31" t="s">
        <v>205</v>
      </c>
      <c r="BG34" s="31">
        <v>0</v>
      </c>
      <c r="BH34" s="31" t="s">
        <v>205</v>
      </c>
      <c r="BI34" s="31">
        <v>0</v>
      </c>
      <c r="BJ34" s="31" t="s">
        <v>205</v>
      </c>
      <c r="BK34" s="32">
        <f>SUM(BA34,BC34,BE34,BG34,BI34)</f>
        <v>0</v>
      </c>
      <c r="BL34" s="33">
        <f>BK34/BM34</f>
        <v>0</v>
      </c>
      <c r="BM34" s="32">
        <v>5</v>
      </c>
      <c r="BN34" s="34">
        <f>SUM(AA34,AX34,BK34)</f>
        <v>0</v>
      </c>
      <c r="BO34" s="34">
        <f>SUM(AC34,AZ34,BM34)</f>
        <v>27</v>
      </c>
      <c r="BP34" s="35">
        <f>BN34/BO34</f>
        <v>0</v>
      </c>
    </row>
    <row r="35" spans="1:68" ht="29.25" customHeight="1" x14ac:dyDescent="0.3">
      <c r="A35" s="22" t="s">
        <v>25</v>
      </c>
      <c r="B35" s="36">
        <v>216258</v>
      </c>
      <c r="C35" s="24">
        <v>1</v>
      </c>
      <c r="D35" s="24" t="s">
        <v>229</v>
      </c>
      <c r="E35" s="24">
        <v>1</v>
      </c>
      <c r="F35" s="24" t="s">
        <v>229</v>
      </c>
      <c r="G35" s="24">
        <v>1</v>
      </c>
      <c r="H35" s="24" t="s">
        <v>260</v>
      </c>
      <c r="I35" s="24">
        <v>1</v>
      </c>
      <c r="J35" s="24" t="s">
        <v>260</v>
      </c>
      <c r="K35" s="24">
        <v>1</v>
      </c>
      <c r="L35" s="24" t="s">
        <v>229</v>
      </c>
      <c r="M35" s="24">
        <v>1</v>
      </c>
      <c r="N35" s="25" t="s">
        <v>229</v>
      </c>
      <c r="O35" s="25">
        <v>1</v>
      </c>
      <c r="P35" s="25" t="s">
        <v>229</v>
      </c>
      <c r="Q35" s="25">
        <v>1</v>
      </c>
      <c r="R35" s="25" t="s">
        <v>229</v>
      </c>
      <c r="S35" s="25">
        <v>1</v>
      </c>
      <c r="T35" s="25" t="s">
        <v>229</v>
      </c>
      <c r="U35" s="25">
        <v>1</v>
      </c>
      <c r="V35" s="25" t="s">
        <v>261</v>
      </c>
      <c r="W35" s="25">
        <v>1</v>
      </c>
      <c r="X35" s="25" t="s">
        <v>229</v>
      </c>
      <c r="Y35" s="25">
        <v>1</v>
      </c>
      <c r="Z35" s="25" t="s">
        <v>229</v>
      </c>
      <c r="AA35" s="26">
        <f>SUM(Y35,W35,U35,S35,Q35,O35,M35,K35,I35,G35,E35,C35)</f>
        <v>12</v>
      </c>
      <c r="AB35" s="27">
        <f>AA35/AC35</f>
        <v>1</v>
      </c>
      <c r="AC35" s="26">
        <v>12</v>
      </c>
      <c r="AD35" s="39">
        <v>1</v>
      </c>
      <c r="AE35" s="40" t="s">
        <v>230</v>
      </c>
      <c r="AF35" s="39">
        <v>1</v>
      </c>
      <c r="AG35" s="40" t="s">
        <v>230</v>
      </c>
      <c r="AH35" s="39">
        <v>1</v>
      </c>
      <c r="AI35" s="40" t="s">
        <v>230</v>
      </c>
      <c r="AJ35" s="39">
        <v>1</v>
      </c>
      <c r="AK35" s="40" t="s">
        <v>230</v>
      </c>
      <c r="AL35" s="39">
        <v>1</v>
      </c>
      <c r="AM35" s="40" t="s">
        <v>230</v>
      </c>
      <c r="AN35" s="39">
        <v>1</v>
      </c>
      <c r="AO35" s="40" t="s">
        <v>230</v>
      </c>
      <c r="AP35" s="39">
        <v>1</v>
      </c>
      <c r="AQ35" s="40" t="s">
        <v>230</v>
      </c>
      <c r="AR35" s="39">
        <v>1</v>
      </c>
      <c r="AS35" s="40" t="s">
        <v>230</v>
      </c>
      <c r="AT35" s="39">
        <v>1</v>
      </c>
      <c r="AU35" s="40" t="s">
        <v>230</v>
      </c>
      <c r="AV35" s="41">
        <v>1</v>
      </c>
      <c r="AW35" s="28" t="s">
        <v>230</v>
      </c>
      <c r="AX35" s="29">
        <f>SUM(AV35,AT35,AR35,AP35,AN35,AL35,AJ35,AH35,AF35,AD35)</f>
        <v>10</v>
      </c>
      <c r="AY35" s="30">
        <f>AX35/AZ35</f>
        <v>1</v>
      </c>
      <c r="AZ35" s="29">
        <v>10</v>
      </c>
      <c r="BA35" s="31">
        <v>1</v>
      </c>
      <c r="BB35" s="31" t="s">
        <v>230</v>
      </c>
      <c r="BC35" s="31">
        <v>1</v>
      </c>
      <c r="BD35" s="31" t="s">
        <v>230</v>
      </c>
      <c r="BE35" s="31">
        <v>1</v>
      </c>
      <c r="BF35" s="31" t="s">
        <v>230</v>
      </c>
      <c r="BG35" s="31">
        <v>1</v>
      </c>
      <c r="BH35" s="31" t="s">
        <v>230</v>
      </c>
      <c r="BI35" s="31">
        <v>1</v>
      </c>
      <c r="BJ35" s="31" t="s">
        <v>230</v>
      </c>
      <c r="BK35" s="32">
        <f>SUM(BA35,BC35,BE35,BG35,BI35)</f>
        <v>5</v>
      </c>
      <c r="BL35" s="33">
        <f>BK35/BM35</f>
        <v>1</v>
      </c>
      <c r="BM35" s="32">
        <v>5</v>
      </c>
      <c r="BN35" s="34">
        <f>SUM(AA35,AX35,BK35)</f>
        <v>27</v>
      </c>
      <c r="BO35" s="34">
        <f>SUM(AC35,AZ35,BM35)</f>
        <v>27</v>
      </c>
      <c r="BP35" s="35">
        <f>BN35/BO35</f>
        <v>1</v>
      </c>
    </row>
    <row r="36" spans="1:68" ht="25.5" customHeight="1" x14ac:dyDescent="0.3">
      <c r="A36" s="22" t="s">
        <v>71</v>
      </c>
      <c r="B36" s="36">
        <v>212016</v>
      </c>
      <c r="C36" s="24">
        <v>0</v>
      </c>
      <c r="D36" s="24"/>
      <c r="E36" s="24">
        <v>0</v>
      </c>
      <c r="F36" s="24"/>
      <c r="G36" s="24">
        <v>0</v>
      </c>
      <c r="H36" s="24"/>
      <c r="I36" s="24">
        <v>0</v>
      </c>
      <c r="J36" s="24"/>
      <c r="K36" s="24">
        <v>0</v>
      </c>
      <c r="L36" s="24"/>
      <c r="M36" s="24">
        <v>0</v>
      </c>
      <c r="N36" s="24"/>
      <c r="O36" s="24">
        <v>0</v>
      </c>
      <c r="P36" s="24"/>
      <c r="Q36" s="24">
        <v>0</v>
      </c>
      <c r="R36" s="24"/>
      <c r="S36" s="24">
        <v>0</v>
      </c>
      <c r="T36" s="24"/>
      <c r="U36" s="24">
        <v>0</v>
      </c>
      <c r="V36" s="24"/>
      <c r="W36" s="24">
        <v>0</v>
      </c>
      <c r="X36" s="24"/>
      <c r="Y36" s="24">
        <v>0</v>
      </c>
      <c r="Z36" s="24"/>
      <c r="AA36" s="42">
        <f>SUM(Y36,W36,U36,S36,Q36,O36,M36,K36,I36,G36,E36,C36)</f>
        <v>0</v>
      </c>
      <c r="AB36" s="43">
        <f>AA36/AC36</f>
        <v>0</v>
      </c>
      <c r="AC36" s="42">
        <v>12</v>
      </c>
      <c r="AD36" s="56">
        <v>0</v>
      </c>
      <c r="AE36" s="56"/>
      <c r="AF36" s="56">
        <v>0</v>
      </c>
      <c r="AG36" s="56"/>
      <c r="AH36" s="56">
        <v>0</v>
      </c>
      <c r="AI36" s="56"/>
      <c r="AJ36" s="56">
        <v>0</v>
      </c>
      <c r="AK36" s="56"/>
      <c r="AL36" s="56">
        <v>0</v>
      </c>
      <c r="AM36" s="56"/>
      <c r="AN36" s="56">
        <v>0</v>
      </c>
      <c r="AO36" s="56"/>
      <c r="AP36" s="56">
        <v>0</v>
      </c>
      <c r="AQ36" s="56"/>
      <c r="AR36" s="56">
        <v>0</v>
      </c>
      <c r="AS36" s="56"/>
      <c r="AT36" s="56">
        <v>0</v>
      </c>
      <c r="AU36" s="56"/>
      <c r="AV36" s="28">
        <v>0</v>
      </c>
      <c r="AW36" s="28"/>
      <c r="AX36" s="44">
        <f>SUM(AV36,AT36,AR36,AP36,AN36,AL36,AJ36,AH36,AF36,AD36)</f>
        <v>0</v>
      </c>
      <c r="AY36" s="45">
        <f>AX36/AZ36</f>
        <v>0</v>
      </c>
      <c r="AZ36" s="44">
        <v>10</v>
      </c>
      <c r="BA36" s="46"/>
      <c r="BB36" s="46"/>
      <c r="BC36" s="46">
        <v>0</v>
      </c>
      <c r="BD36" s="46"/>
      <c r="BE36" s="46">
        <v>0</v>
      </c>
      <c r="BF36" s="46"/>
      <c r="BG36" s="46">
        <v>0</v>
      </c>
      <c r="BH36" s="46"/>
      <c r="BI36" s="46">
        <v>0</v>
      </c>
      <c r="BJ36" s="46"/>
      <c r="BK36" s="47">
        <f>SUM(BA36,BC36,BE36,BG36,BI36)</f>
        <v>0</v>
      </c>
      <c r="BL36" s="48">
        <f>BK36/BM36</f>
        <v>0</v>
      </c>
      <c r="BM36" s="47">
        <v>5</v>
      </c>
      <c r="BN36" s="49">
        <f>SUM(AA36,AX36,BK36)</f>
        <v>0</v>
      </c>
      <c r="BO36" s="49">
        <f>SUM(AC36,AZ36,BM36)</f>
        <v>27</v>
      </c>
      <c r="BP36" s="50">
        <f>BN36/BO36</f>
        <v>0</v>
      </c>
    </row>
    <row r="37" spans="1:68" ht="36" customHeight="1" x14ac:dyDescent="0.3">
      <c r="A37" s="22" t="s">
        <v>83</v>
      </c>
      <c r="B37" s="36">
        <v>206399</v>
      </c>
      <c r="C37" s="24">
        <v>1</v>
      </c>
      <c r="D37" s="24" t="s">
        <v>231</v>
      </c>
      <c r="E37" s="24">
        <v>1</v>
      </c>
      <c r="F37" s="24" t="s">
        <v>231</v>
      </c>
      <c r="G37" s="24">
        <v>1</v>
      </c>
      <c r="H37" s="24" t="s">
        <v>231</v>
      </c>
      <c r="I37" s="24">
        <v>1</v>
      </c>
      <c r="J37" s="24" t="s">
        <v>231</v>
      </c>
      <c r="K37" s="24">
        <v>1</v>
      </c>
      <c r="L37" s="24" t="s">
        <v>231</v>
      </c>
      <c r="M37" s="24">
        <v>1</v>
      </c>
      <c r="N37" s="25" t="s">
        <v>231</v>
      </c>
      <c r="O37" s="25">
        <v>0</v>
      </c>
      <c r="P37" s="25" t="s">
        <v>232</v>
      </c>
      <c r="Q37" s="25">
        <v>1</v>
      </c>
      <c r="R37" s="25" t="s">
        <v>231</v>
      </c>
      <c r="S37" s="25">
        <v>1</v>
      </c>
      <c r="T37" s="25" t="s">
        <v>231</v>
      </c>
      <c r="U37" s="25">
        <v>0</v>
      </c>
      <c r="V37" s="25" t="s">
        <v>231</v>
      </c>
      <c r="W37" s="25">
        <v>1</v>
      </c>
      <c r="X37" s="25" t="s">
        <v>231</v>
      </c>
      <c r="Y37" s="25">
        <v>1</v>
      </c>
      <c r="Z37" s="25" t="s">
        <v>231</v>
      </c>
      <c r="AA37" s="26">
        <f>SUM(Y37,W37,U37,S37,Q37,O37,M37,K37,I37,G37,E37,C37)</f>
        <v>10</v>
      </c>
      <c r="AB37" s="27">
        <f>AA37/AC37</f>
        <v>0.83333333333333337</v>
      </c>
      <c r="AC37" s="26">
        <v>12</v>
      </c>
      <c r="AD37" s="41">
        <v>1</v>
      </c>
      <c r="AE37" s="40" t="s">
        <v>233</v>
      </c>
      <c r="AF37" s="41">
        <v>1</v>
      </c>
      <c r="AG37" s="40" t="s">
        <v>234</v>
      </c>
      <c r="AH37" s="39" t="s">
        <v>113</v>
      </c>
      <c r="AI37" s="40"/>
      <c r="AJ37" s="39" t="s">
        <v>113</v>
      </c>
      <c r="AK37" s="40"/>
      <c r="AL37" s="39" t="s">
        <v>113</v>
      </c>
      <c r="AM37" s="40"/>
      <c r="AN37" s="41">
        <v>1</v>
      </c>
      <c r="AO37" s="40" t="s">
        <v>235</v>
      </c>
      <c r="AP37" s="41">
        <v>1</v>
      </c>
      <c r="AQ37" s="40" t="s">
        <v>235</v>
      </c>
      <c r="AR37" s="41">
        <v>1</v>
      </c>
      <c r="AS37" s="40" t="s">
        <v>235</v>
      </c>
      <c r="AT37" s="41">
        <v>1</v>
      </c>
      <c r="AU37" s="40" t="s">
        <v>232</v>
      </c>
      <c r="AV37" s="41">
        <v>0</v>
      </c>
      <c r="AW37" s="28" t="s">
        <v>232</v>
      </c>
      <c r="AX37" s="29">
        <f>SUM(AV37,AT37,AR37,AP37,AN37,AL37,AJ37,AH37,AF37,AD37)</f>
        <v>6</v>
      </c>
      <c r="AY37" s="30">
        <f>AX37/AZ37</f>
        <v>0.8571428571428571</v>
      </c>
      <c r="AZ37" s="29">
        <v>7</v>
      </c>
      <c r="BA37" s="31">
        <v>1</v>
      </c>
      <c r="BB37" s="31" t="s">
        <v>236</v>
      </c>
      <c r="BC37" s="31">
        <v>1</v>
      </c>
      <c r="BD37" s="31" t="s">
        <v>236</v>
      </c>
      <c r="BE37" s="31">
        <v>1</v>
      </c>
      <c r="BF37" s="31" t="s">
        <v>235</v>
      </c>
      <c r="BG37" s="31">
        <v>1</v>
      </c>
      <c r="BH37" s="31" t="s">
        <v>235</v>
      </c>
      <c r="BI37" s="31">
        <v>1</v>
      </c>
      <c r="BJ37" s="31" t="s">
        <v>235</v>
      </c>
      <c r="BK37" s="32">
        <f>SUM(BA37,BC37,BE37,BG37,BI37)</f>
        <v>5</v>
      </c>
      <c r="BL37" s="33">
        <f>BK37/BM37</f>
        <v>1</v>
      </c>
      <c r="BM37" s="32">
        <v>5</v>
      </c>
      <c r="BN37" s="34">
        <f>SUM(AA37,AX37,BK37)</f>
        <v>21</v>
      </c>
      <c r="BO37" s="34">
        <f>SUM(AC37,AZ37,BM37)</f>
        <v>24</v>
      </c>
      <c r="BP37" s="35">
        <f>BN37/BO37</f>
        <v>0.875</v>
      </c>
    </row>
    <row r="38" spans="1:68" ht="43.8" customHeight="1" x14ac:dyDescent="0.3">
      <c r="A38" s="22" t="s">
        <v>84</v>
      </c>
      <c r="B38" s="36">
        <v>204215</v>
      </c>
      <c r="C38" s="24">
        <v>1</v>
      </c>
      <c r="D38" s="24" t="s">
        <v>237</v>
      </c>
      <c r="E38" s="24">
        <v>1</v>
      </c>
      <c r="F38" s="24" t="s">
        <v>237</v>
      </c>
      <c r="G38" s="24">
        <v>1</v>
      </c>
      <c r="H38" s="24" t="s">
        <v>237</v>
      </c>
      <c r="I38" s="24">
        <v>1</v>
      </c>
      <c r="J38" s="24" t="s">
        <v>237</v>
      </c>
      <c r="K38" s="24">
        <v>1</v>
      </c>
      <c r="L38" s="24" t="s">
        <v>237</v>
      </c>
      <c r="M38" s="24">
        <v>1</v>
      </c>
      <c r="N38" s="25" t="s">
        <v>237</v>
      </c>
      <c r="O38" s="25">
        <v>1</v>
      </c>
      <c r="P38" s="25" t="s">
        <v>237</v>
      </c>
      <c r="Q38" s="25">
        <v>1</v>
      </c>
      <c r="R38" s="25" t="s">
        <v>237</v>
      </c>
      <c r="S38" s="25">
        <v>1</v>
      </c>
      <c r="T38" s="25" t="s">
        <v>237</v>
      </c>
      <c r="U38" s="25">
        <v>0</v>
      </c>
      <c r="V38" s="25" t="s">
        <v>238</v>
      </c>
      <c r="W38" s="25">
        <v>1</v>
      </c>
      <c r="X38" s="25" t="s">
        <v>237</v>
      </c>
      <c r="Y38" s="25">
        <v>0</v>
      </c>
      <c r="Z38" s="25" t="s">
        <v>238</v>
      </c>
      <c r="AA38" s="26">
        <f>SUM(Y38,W38,U38,S38,Q38,O38,M38,K38,I38,G38,E38,C38)</f>
        <v>10</v>
      </c>
      <c r="AB38" s="27">
        <f>AA38/AC38</f>
        <v>0.83333333333333337</v>
      </c>
      <c r="AC38" s="26">
        <v>12</v>
      </c>
      <c r="AD38" s="28">
        <v>1</v>
      </c>
      <c r="AE38" s="41" t="s">
        <v>239</v>
      </c>
      <c r="AF38" s="28">
        <v>1</v>
      </c>
      <c r="AG38" s="28" t="s">
        <v>238</v>
      </c>
      <c r="AH38" s="41" t="s">
        <v>113</v>
      </c>
      <c r="AI38" s="28" t="s">
        <v>238</v>
      </c>
      <c r="AJ38" s="41" t="s">
        <v>113</v>
      </c>
      <c r="AK38" s="41" t="s">
        <v>238</v>
      </c>
      <c r="AL38" s="28" t="s">
        <v>113</v>
      </c>
      <c r="AM38" s="28" t="s">
        <v>238</v>
      </c>
      <c r="AN38" s="28">
        <v>1</v>
      </c>
      <c r="AO38" s="28" t="s">
        <v>238</v>
      </c>
      <c r="AP38" s="28" t="s">
        <v>113</v>
      </c>
      <c r="AQ38" s="28" t="s">
        <v>238</v>
      </c>
      <c r="AR38" s="28" t="s">
        <v>113</v>
      </c>
      <c r="AS38" s="28" t="s">
        <v>238</v>
      </c>
      <c r="AT38" s="28" t="s">
        <v>113</v>
      </c>
      <c r="AU38" s="28" t="s">
        <v>238</v>
      </c>
      <c r="AV38" s="28">
        <v>1</v>
      </c>
      <c r="AW38" s="28" t="s">
        <v>238</v>
      </c>
      <c r="AX38" s="29">
        <f>SUM(AV38,AT38,AR38,AP38,AN38,AL38,AJ38,AH38,AF38,AD38)</f>
        <v>4</v>
      </c>
      <c r="AY38" s="30">
        <f>AX38/AZ38</f>
        <v>1</v>
      </c>
      <c r="AZ38" s="29">
        <v>4</v>
      </c>
      <c r="BA38" s="31">
        <v>1</v>
      </c>
      <c r="BB38" s="31" t="s">
        <v>266</v>
      </c>
      <c r="BC38" s="31">
        <v>1</v>
      </c>
      <c r="BD38" s="31" t="s">
        <v>238</v>
      </c>
      <c r="BE38" s="31">
        <v>1</v>
      </c>
      <c r="BF38" s="31" t="s">
        <v>238</v>
      </c>
      <c r="BG38" s="31">
        <v>1</v>
      </c>
      <c r="BH38" s="31" t="s">
        <v>238</v>
      </c>
      <c r="BI38" s="31">
        <v>0</v>
      </c>
      <c r="BJ38" s="31" t="s">
        <v>238</v>
      </c>
      <c r="BK38" s="32">
        <f>SUM(BA38,BC38,BE38,BG38,BI38)</f>
        <v>4</v>
      </c>
      <c r="BL38" s="33">
        <f>BK38/BM38</f>
        <v>0.8</v>
      </c>
      <c r="BM38" s="32">
        <v>5</v>
      </c>
      <c r="BN38" s="34">
        <f>SUM(AA38,AX38,BK38)</f>
        <v>18</v>
      </c>
      <c r="BO38" s="34">
        <f>SUM(AC38,AZ38,BM38)</f>
        <v>21</v>
      </c>
      <c r="BP38" s="35">
        <f>BN38/BO38</f>
        <v>0.8571428571428571</v>
      </c>
    </row>
    <row r="39" spans="1:68" ht="35.25" customHeight="1" x14ac:dyDescent="0.3">
      <c r="A39" s="22" t="s">
        <v>23</v>
      </c>
      <c r="B39" s="36">
        <v>194913.478</v>
      </c>
      <c r="C39" s="25">
        <v>1</v>
      </c>
      <c r="D39" s="25" t="s">
        <v>240</v>
      </c>
      <c r="E39" s="25">
        <v>1</v>
      </c>
      <c r="F39" s="25" t="s">
        <v>269</v>
      </c>
      <c r="G39" s="25">
        <v>1</v>
      </c>
      <c r="H39" s="25" t="s">
        <v>241</v>
      </c>
      <c r="I39" s="25">
        <v>1</v>
      </c>
      <c r="J39" s="25" t="s">
        <v>242</v>
      </c>
      <c r="K39" s="25">
        <v>1</v>
      </c>
      <c r="L39" s="25" t="s">
        <v>243</v>
      </c>
      <c r="M39" s="25">
        <v>1</v>
      </c>
      <c r="N39" s="25" t="s">
        <v>269</v>
      </c>
      <c r="O39" s="25">
        <v>1</v>
      </c>
      <c r="P39" s="25" t="s">
        <v>269</v>
      </c>
      <c r="Q39" s="25">
        <v>1</v>
      </c>
      <c r="R39" s="25" t="s">
        <v>269</v>
      </c>
      <c r="S39" s="25">
        <v>1</v>
      </c>
      <c r="T39" s="25" t="s">
        <v>269</v>
      </c>
      <c r="U39" s="25">
        <v>1</v>
      </c>
      <c r="V39" s="25" t="s">
        <v>243</v>
      </c>
      <c r="W39" s="25">
        <v>1</v>
      </c>
      <c r="X39" s="25" t="s">
        <v>269</v>
      </c>
      <c r="Y39" s="25">
        <v>1</v>
      </c>
      <c r="Z39" s="25" t="s">
        <v>269</v>
      </c>
      <c r="AA39" s="26">
        <f>SUM(Y39,W39,U39,S39,Q39,O39,M39,K39,I39,G39,E39,C39)</f>
        <v>12</v>
      </c>
      <c r="AB39" s="27">
        <f>AA39/AC39</f>
        <v>1</v>
      </c>
      <c r="AC39" s="26">
        <v>12</v>
      </c>
      <c r="AD39" s="28">
        <v>1</v>
      </c>
      <c r="AE39" s="40" t="s">
        <v>244</v>
      </c>
      <c r="AF39" s="28">
        <v>1</v>
      </c>
      <c r="AG39" s="40" t="s">
        <v>244</v>
      </c>
      <c r="AH39" s="40" t="s">
        <v>113</v>
      </c>
      <c r="AI39" s="40" t="s">
        <v>244</v>
      </c>
      <c r="AJ39" s="40" t="s">
        <v>113</v>
      </c>
      <c r="AK39" s="40" t="s">
        <v>244</v>
      </c>
      <c r="AL39" s="40" t="s">
        <v>113</v>
      </c>
      <c r="AM39" s="40" t="s">
        <v>244</v>
      </c>
      <c r="AN39" s="28">
        <v>1</v>
      </c>
      <c r="AO39" s="40" t="s">
        <v>244</v>
      </c>
      <c r="AP39" s="40" t="s">
        <v>113</v>
      </c>
      <c r="AQ39" s="40" t="s">
        <v>244</v>
      </c>
      <c r="AR39" s="40" t="s">
        <v>113</v>
      </c>
      <c r="AS39" s="40" t="s">
        <v>244</v>
      </c>
      <c r="AT39" s="40" t="s">
        <v>113</v>
      </c>
      <c r="AU39" s="40" t="s">
        <v>244</v>
      </c>
      <c r="AV39" s="28">
        <v>1</v>
      </c>
      <c r="AW39" s="28" t="s">
        <v>243</v>
      </c>
      <c r="AX39" s="29">
        <f>SUM(AV39,AT39,AR39,AP39,AN39,AL39,AJ39,AH39,AF39,AD39)</f>
        <v>4</v>
      </c>
      <c r="AY39" s="30">
        <f>AX39/AZ39</f>
        <v>1</v>
      </c>
      <c r="AZ39" s="29">
        <v>4</v>
      </c>
      <c r="BA39" s="31">
        <v>1</v>
      </c>
      <c r="BB39" s="31" t="s">
        <v>244</v>
      </c>
      <c r="BC39" s="31">
        <v>1</v>
      </c>
      <c r="BD39" s="31" t="s">
        <v>244</v>
      </c>
      <c r="BE39" s="31">
        <v>1</v>
      </c>
      <c r="BF39" s="31" t="s">
        <v>244</v>
      </c>
      <c r="BG39" s="31">
        <v>1</v>
      </c>
      <c r="BH39" s="31" t="s">
        <v>244</v>
      </c>
      <c r="BI39" s="31">
        <v>1</v>
      </c>
      <c r="BJ39" s="31" t="s">
        <v>244</v>
      </c>
      <c r="BK39" s="32">
        <f>SUM(BA39,BC39,BE39,BG39,BI39)</f>
        <v>5</v>
      </c>
      <c r="BL39" s="33">
        <f>BK39/BM39</f>
        <v>1</v>
      </c>
      <c r="BM39" s="32">
        <v>5</v>
      </c>
      <c r="BN39" s="34">
        <f>SUM(AA39,AX39,BK39)</f>
        <v>21</v>
      </c>
      <c r="BO39" s="34">
        <f>SUM(AC39,AZ39,BM39)</f>
        <v>21</v>
      </c>
      <c r="BP39" s="35">
        <f>BN39/BO39</f>
        <v>1</v>
      </c>
    </row>
    <row r="40" spans="1:68" ht="27" customHeight="1" x14ac:dyDescent="0.3">
      <c r="A40" s="22" t="s">
        <v>72</v>
      </c>
      <c r="B40" s="51">
        <v>194101.54500000001</v>
      </c>
      <c r="C40" s="24">
        <v>0</v>
      </c>
      <c r="D40" s="24" t="s">
        <v>245</v>
      </c>
      <c r="E40" s="24">
        <v>0</v>
      </c>
      <c r="F40" s="24" t="s">
        <v>245</v>
      </c>
      <c r="G40" s="24">
        <v>0</v>
      </c>
      <c r="H40" s="24" t="s">
        <v>245</v>
      </c>
      <c r="I40" s="24">
        <v>0</v>
      </c>
      <c r="J40" s="24" t="s">
        <v>245</v>
      </c>
      <c r="K40" s="24">
        <v>0</v>
      </c>
      <c r="L40" s="24" t="s">
        <v>245</v>
      </c>
      <c r="M40" s="24">
        <v>0</v>
      </c>
      <c r="N40" s="25" t="s">
        <v>245</v>
      </c>
      <c r="O40" s="25">
        <v>0</v>
      </c>
      <c r="P40" s="25" t="s">
        <v>245</v>
      </c>
      <c r="Q40" s="25">
        <v>0</v>
      </c>
      <c r="R40" s="25" t="s">
        <v>245</v>
      </c>
      <c r="S40" s="25">
        <v>0</v>
      </c>
      <c r="T40" s="25" t="s">
        <v>245</v>
      </c>
      <c r="U40" s="25">
        <v>0</v>
      </c>
      <c r="V40" s="25" t="s">
        <v>245</v>
      </c>
      <c r="W40" s="25">
        <v>0</v>
      </c>
      <c r="X40" s="25" t="s">
        <v>245</v>
      </c>
      <c r="Y40" s="25">
        <v>0</v>
      </c>
      <c r="Z40" s="25" t="s">
        <v>245</v>
      </c>
      <c r="AA40" s="26">
        <f>SUM(Y40,W40,U40,S40,Q40,O40,M40,K40,I40,G40,E40,C40)</f>
        <v>0</v>
      </c>
      <c r="AB40" s="27">
        <f>AA40/AC40</f>
        <v>0</v>
      </c>
      <c r="AC40" s="26">
        <v>12</v>
      </c>
      <c r="AD40" s="41">
        <v>0</v>
      </c>
      <c r="AE40" s="40" t="s">
        <v>245</v>
      </c>
      <c r="AF40" s="41">
        <v>0</v>
      </c>
      <c r="AG40" s="40" t="s">
        <v>245</v>
      </c>
      <c r="AH40" s="41">
        <v>0</v>
      </c>
      <c r="AI40" s="40" t="s">
        <v>245</v>
      </c>
      <c r="AJ40" s="41">
        <v>0</v>
      </c>
      <c r="AK40" s="40" t="s">
        <v>245</v>
      </c>
      <c r="AL40" s="41">
        <v>0</v>
      </c>
      <c r="AM40" s="40" t="s">
        <v>245</v>
      </c>
      <c r="AN40" s="41">
        <v>0</v>
      </c>
      <c r="AO40" s="40" t="s">
        <v>245</v>
      </c>
      <c r="AP40" s="41">
        <v>0</v>
      </c>
      <c r="AQ40" s="40" t="s">
        <v>245</v>
      </c>
      <c r="AR40" s="41">
        <v>0</v>
      </c>
      <c r="AS40" s="40" t="s">
        <v>245</v>
      </c>
      <c r="AT40" s="41">
        <v>0</v>
      </c>
      <c r="AU40" s="40" t="s">
        <v>245</v>
      </c>
      <c r="AV40" s="28">
        <v>1</v>
      </c>
      <c r="AW40" s="28" t="s">
        <v>245</v>
      </c>
      <c r="AX40" s="29">
        <f>SUM(AV40,AT40,AR40,AP40,AN40,AL40,AJ40,AH40,AF40,AD40)</f>
        <v>1</v>
      </c>
      <c r="AY40" s="30">
        <f>AX40/AZ40</f>
        <v>0.1</v>
      </c>
      <c r="AZ40" s="29">
        <v>10</v>
      </c>
      <c r="BA40" s="31">
        <v>0</v>
      </c>
      <c r="BB40" s="31" t="s">
        <v>245</v>
      </c>
      <c r="BC40" s="31">
        <v>0</v>
      </c>
      <c r="BD40" s="31" t="s">
        <v>245</v>
      </c>
      <c r="BE40" s="31">
        <v>0</v>
      </c>
      <c r="BF40" s="31" t="s">
        <v>245</v>
      </c>
      <c r="BG40" s="31">
        <v>0</v>
      </c>
      <c r="BH40" s="31" t="s">
        <v>245</v>
      </c>
      <c r="BI40" s="31">
        <v>0</v>
      </c>
      <c r="BJ40" s="31" t="s">
        <v>245</v>
      </c>
      <c r="BK40" s="32">
        <f>SUM(BA40,BC40,BE40,BG40,BI40)</f>
        <v>0</v>
      </c>
      <c r="BL40" s="33">
        <f>BK40/BM40</f>
        <v>0</v>
      </c>
      <c r="BM40" s="32">
        <v>5</v>
      </c>
      <c r="BN40" s="34">
        <f>SUM(AA40,AX40,BK40)</f>
        <v>1</v>
      </c>
      <c r="BO40" s="34">
        <f>SUM(AC40,AZ40,BM40)</f>
        <v>27</v>
      </c>
      <c r="BP40" s="35">
        <f>BN40/BO40</f>
        <v>3.7037037037037035E-2</v>
      </c>
    </row>
    <row r="41" spans="1:68" ht="15" customHeight="1" x14ac:dyDescent="0.3">
      <c r="A41" s="22" t="s">
        <v>24</v>
      </c>
      <c r="B41" s="51">
        <v>190333.302</v>
      </c>
      <c r="C41" s="24">
        <v>1</v>
      </c>
      <c r="D41" s="24" t="s">
        <v>246</v>
      </c>
      <c r="E41" s="24">
        <v>1</v>
      </c>
      <c r="F41" s="24" t="s">
        <v>246</v>
      </c>
      <c r="G41" s="24">
        <v>1</v>
      </c>
      <c r="H41" s="24" t="s">
        <v>246</v>
      </c>
      <c r="I41" s="24">
        <v>1</v>
      </c>
      <c r="J41" s="24" t="s">
        <v>246</v>
      </c>
      <c r="K41" s="24">
        <v>0</v>
      </c>
      <c r="L41" s="24" t="s">
        <v>247</v>
      </c>
      <c r="M41" s="24">
        <v>1</v>
      </c>
      <c r="N41" s="25" t="s">
        <v>246</v>
      </c>
      <c r="O41" s="25">
        <v>0</v>
      </c>
      <c r="P41" s="25" t="s">
        <v>248</v>
      </c>
      <c r="Q41" s="25">
        <v>0</v>
      </c>
      <c r="R41" s="25" t="s">
        <v>248</v>
      </c>
      <c r="S41" s="25">
        <v>1</v>
      </c>
      <c r="T41" s="25" t="s">
        <v>249</v>
      </c>
      <c r="U41" s="25">
        <v>0</v>
      </c>
      <c r="V41" s="25" t="s">
        <v>248</v>
      </c>
      <c r="W41" s="25">
        <v>1</v>
      </c>
      <c r="X41" s="25" t="s">
        <v>246</v>
      </c>
      <c r="Y41" s="25">
        <v>1</v>
      </c>
      <c r="Z41" s="25" t="s">
        <v>246</v>
      </c>
      <c r="AA41" s="26">
        <f>SUM(Y41,W41,U41,S41,Q41,O41,M41,K41,I41,G41,E41,C41)</f>
        <v>8</v>
      </c>
      <c r="AB41" s="27">
        <f>AA41/AC41</f>
        <v>0.66666666666666663</v>
      </c>
      <c r="AC41" s="26">
        <v>12</v>
      </c>
      <c r="AD41" s="41">
        <v>0</v>
      </c>
      <c r="AE41" s="40" t="s">
        <v>248</v>
      </c>
      <c r="AF41" s="41">
        <v>0</v>
      </c>
      <c r="AG41" s="40" t="s">
        <v>248</v>
      </c>
      <c r="AH41" s="41"/>
      <c r="AI41" s="40" t="s">
        <v>248</v>
      </c>
      <c r="AJ41" s="41"/>
      <c r="AK41" s="40" t="s">
        <v>248</v>
      </c>
      <c r="AL41" s="41">
        <v>0</v>
      </c>
      <c r="AM41" s="40" t="s">
        <v>248</v>
      </c>
      <c r="AN41" s="41">
        <v>0</v>
      </c>
      <c r="AO41" s="40" t="s">
        <v>248</v>
      </c>
      <c r="AP41" s="41">
        <v>0</v>
      </c>
      <c r="AQ41" s="40" t="s">
        <v>248</v>
      </c>
      <c r="AR41" s="41">
        <v>0</v>
      </c>
      <c r="AS41" s="40" t="s">
        <v>248</v>
      </c>
      <c r="AT41" s="41">
        <v>0</v>
      </c>
      <c r="AU41" s="40" t="s">
        <v>248</v>
      </c>
      <c r="AV41" s="41">
        <v>0</v>
      </c>
      <c r="AW41" s="28" t="s">
        <v>248</v>
      </c>
      <c r="AX41" s="29">
        <f>SUM(AV41,AT41,AR41,AP41,AN41,AL41,AJ41,AH41,AF41,AD41)</f>
        <v>0</v>
      </c>
      <c r="AY41" s="30">
        <f>AX41/AZ41</f>
        <v>0</v>
      </c>
      <c r="AZ41" s="29">
        <v>10</v>
      </c>
      <c r="BA41" s="31">
        <v>0</v>
      </c>
      <c r="BB41" s="31" t="s">
        <v>248</v>
      </c>
      <c r="BC41" s="31">
        <v>0</v>
      </c>
      <c r="BD41" s="31" t="s">
        <v>248</v>
      </c>
      <c r="BE41" s="31">
        <v>0</v>
      </c>
      <c r="BF41" s="31" t="s">
        <v>248</v>
      </c>
      <c r="BG41" s="31">
        <v>0</v>
      </c>
      <c r="BH41" s="31" t="s">
        <v>248</v>
      </c>
      <c r="BI41" s="31">
        <v>0.5</v>
      </c>
      <c r="BJ41" s="31" t="s">
        <v>250</v>
      </c>
      <c r="BK41" s="32">
        <f>SUM(BA41,BC41,BE41,BG41,BI41)</f>
        <v>0.5</v>
      </c>
      <c r="BL41" s="33">
        <f>BK41/BM41</f>
        <v>0.1</v>
      </c>
      <c r="BM41" s="32">
        <v>5</v>
      </c>
      <c r="BN41" s="34">
        <f>SUM(AA41,AX41,BK41)</f>
        <v>8.5</v>
      </c>
      <c r="BO41" s="34">
        <f>SUM(AC41,AZ41,BM41)</f>
        <v>27</v>
      </c>
      <c r="BP41" s="35">
        <f>BN41/BO41</f>
        <v>0.31481481481481483</v>
      </c>
    </row>
    <row r="42" spans="1:68" x14ac:dyDescent="0.3">
      <c r="AD42" s="53"/>
      <c r="BP42"/>
    </row>
    <row r="43" spans="1:68" x14ac:dyDescent="0.3">
      <c r="BP43"/>
    </row>
    <row r="44" spans="1:68" x14ac:dyDescent="0.3">
      <c r="BP44"/>
    </row>
    <row r="45" spans="1:68" x14ac:dyDescent="0.3">
      <c r="BP45"/>
    </row>
    <row r="46" spans="1:68" x14ac:dyDescent="0.3">
      <c r="BP46"/>
    </row>
    <row r="47" spans="1:68" x14ac:dyDescent="0.3">
      <c r="BP47"/>
    </row>
    <row r="48" spans="1:68" x14ac:dyDescent="0.3">
      <c r="BP48"/>
    </row>
    <row r="49" spans="68:68" x14ac:dyDescent="0.3">
      <c r="BP49"/>
    </row>
    <row r="50" spans="68:68" x14ac:dyDescent="0.3">
      <c r="BP50"/>
    </row>
    <row r="51" spans="68:68" x14ac:dyDescent="0.3">
      <c r="BP51"/>
    </row>
    <row r="52" spans="68:68" x14ac:dyDescent="0.3">
      <c r="BP52"/>
    </row>
    <row r="53" spans="68:68" x14ac:dyDescent="0.3">
      <c r="BP53"/>
    </row>
    <row r="54" spans="68:68" x14ac:dyDescent="0.3">
      <c r="BP54"/>
    </row>
    <row r="55" spans="68:68" x14ac:dyDescent="0.3">
      <c r="BP55"/>
    </row>
    <row r="56" spans="68:68" x14ac:dyDescent="0.3">
      <c r="BP56"/>
    </row>
    <row r="57" spans="68:68" x14ac:dyDescent="0.3">
      <c r="BP57"/>
    </row>
    <row r="58" spans="68:68" x14ac:dyDescent="0.3">
      <c r="BP58"/>
    </row>
    <row r="59" spans="68:68" x14ac:dyDescent="0.3">
      <c r="BP59"/>
    </row>
    <row r="60" spans="68:68" x14ac:dyDescent="0.3">
      <c r="BP60"/>
    </row>
    <row r="61" spans="68:68" x14ac:dyDescent="0.3">
      <c r="BP61"/>
    </row>
    <row r="62" spans="68:68" x14ac:dyDescent="0.3">
      <c r="BP62"/>
    </row>
    <row r="63" spans="68:68" x14ac:dyDescent="0.3">
      <c r="BP63"/>
    </row>
    <row r="64" spans="68:68" x14ac:dyDescent="0.3">
      <c r="BP64"/>
    </row>
    <row r="65" spans="68:68" x14ac:dyDescent="0.3">
      <c r="BP65"/>
    </row>
    <row r="66" spans="68:68" x14ac:dyDescent="0.3">
      <c r="BP66"/>
    </row>
    <row r="67" spans="68:68" x14ac:dyDescent="0.3">
      <c r="BP67"/>
    </row>
    <row r="68" spans="68:68" x14ac:dyDescent="0.3">
      <c r="BP68"/>
    </row>
    <row r="69" spans="68:68" x14ac:dyDescent="0.3">
      <c r="BP69"/>
    </row>
    <row r="70" spans="68:68" x14ac:dyDescent="0.3">
      <c r="BP70"/>
    </row>
    <row r="71" spans="68:68" x14ac:dyDescent="0.3">
      <c r="BP71"/>
    </row>
    <row r="72" spans="68:68" x14ac:dyDescent="0.3">
      <c r="BP72"/>
    </row>
    <row r="73" spans="68:68" x14ac:dyDescent="0.3">
      <c r="BP73"/>
    </row>
    <row r="74" spans="68:68" x14ac:dyDescent="0.3">
      <c r="BP74"/>
    </row>
    <row r="75" spans="68:68" x14ac:dyDescent="0.3">
      <c r="BP75"/>
    </row>
    <row r="76" spans="68:68" x14ac:dyDescent="0.3">
      <c r="BP76"/>
    </row>
    <row r="77" spans="68:68" x14ac:dyDescent="0.3">
      <c r="BP77"/>
    </row>
    <row r="78" spans="68:68" x14ac:dyDescent="0.3">
      <c r="BP78"/>
    </row>
    <row r="79" spans="68:68" x14ac:dyDescent="0.3">
      <c r="BP79"/>
    </row>
    <row r="80" spans="68:68" x14ac:dyDescent="0.3">
      <c r="BP80"/>
    </row>
    <row r="81" spans="68:68" x14ac:dyDescent="0.3">
      <c r="BP81"/>
    </row>
    <row r="82" spans="68:68" x14ac:dyDescent="0.3">
      <c r="BP82"/>
    </row>
    <row r="83" spans="68:68" x14ac:dyDescent="0.3">
      <c r="BP83"/>
    </row>
    <row r="84" spans="68:68" x14ac:dyDescent="0.3">
      <c r="BP84"/>
    </row>
    <row r="85" spans="68:68" x14ac:dyDescent="0.3">
      <c r="BP85"/>
    </row>
    <row r="86" spans="68:68" x14ac:dyDescent="0.3">
      <c r="BP86"/>
    </row>
    <row r="87" spans="68:68" x14ac:dyDescent="0.3">
      <c r="BP87"/>
    </row>
    <row r="88" spans="68:68" x14ac:dyDescent="0.3">
      <c r="BP88"/>
    </row>
    <row r="89" spans="68:68" x14ac:dyDescent="0.3">
      <c r="BP89"/>
    </row>
    <row r="90" spans="68:68" x14ac:dyDescent="0.3">
      <c r="BP90"/>
    </row>
    <row r="91" spans="68:68" x14ac:dyDescent="0.3">
      <c r="BP91"/>
    </row>
    <row r="92" spans="68:68" x14ac:dyDescent="0.3">
      <c r="BP92"/>
    </row>
    <row r="93" spans="68:68" x14ac:dyDescent="0.3">
      <c r="BP93"/>
    </row>
    <row r="94" spans="68:68" x14ac:dyDescent="0.3">
      <c r="BP94"/>
    </row>
    <row r="95" spans="68:68" x14ac:dyDescent="0.3">
      <c r="BP95"/>
    </row>
    <row r="96" spans="68:68" x14ac:dyDescent="0.3">
      <c r="BP96"/>
    </row>
    <row r="97" spans="68:68" x14ac:dyDescent="0.3">
      <c r="BP97"/>
    </row>
    <row r="98" spans="68:68" x14ac:dyDescent="0.3">
      <c r="BP98"/>
    </row>
    <row r="99" spans="68:68" x14ac:dyDescent="0.3">
      <c r="BP99"/>
    </row>
    <row r="100" spans="68:68" x14ac:dyDescent="0.3">
      <c r="BP100"/>
    </row>
    <row r="101" spans="68:68" x14ac:dyDescent="0.3">
      <c r="BP101"/>
    </row>
    <row r="102" spans="68:68" x14ac:dyDescent="0.3">
      <c r="BP102"/>
    </row>
    <row r="103" spans="68:68" x14ac:dyDescent="0.3">
      <c r="BP103"/>
    </row>
    <row r="104" spans="68:68" x14ac:dyDescent="0.3">
      <c r="BP104"/>
    </row>
    <row r="105" spans="68:68" x14ac:dyDescent="0.3">
      <c r="BP105"/>
    </row>
    <row r="106" spans="68:68" x14ac:dyDescent="0.3">
      <c r="BP106"/>
    </row>
    <row r="107" spans="68:68" x14ac:dyDescent="0.3">
      <c r="BP107"/>
    </row>
    <row r="108" spans="68:68" x14ac:dyDescent="0.3">
      <c r="BP108"/>
    </row>
    <row r="109" spans="68:68" x14ac:dyDescent="0.3">
      <c r="BP109"/>
    </row>
    <row r="110" spans="68:68" x14ac:dyDescent="0.3">
      <c r="BP110"/>
    </row>
    <row r="111" spans="68:68" x14ac:dyDescent="0.3">
      <c r="BP111"/>
    </row>
    <row r="112" spans="68:68" x14ac:dyDescent="0.3">
      <c r="BP112"/>
    </row>
    <row r="113" spans="68:68" x14ac:dyDescent="0.3">
      <c r="BP113"/>
    </row>
    <row r="114" spans="68:68" x14ac:dyDescent="0.3">
      <c r="BP114"/>
    </row>
    <row r="115" spans="68:68" x14ac:dyDescent="0.3">
      <c r="BP115"/>
    </row>
    <row r="116" spans="68:68" x14ac:dyDescent="0.3">
      <c r="BP116"/>
    </row>
    <row r="117" spans="68:68" x14ac:dyDescent="0.3">
      <c r="BP117"/>
    </row>
    <row r="118" spans="68:68" x14ac:dyDescent="0.3">
      <c r="BP118"/>
    </row>
    <row r="119" spans="68:68" x14ac:dyDescent="0.3">
      <c r="BP119"/>
    </row>
    <row r="120" spans="68:68" x14ac:dyDescent="0.3">
      <c r="BP120"/>
    </row>
    <row r="121" spans="68:68" x14ac:dyDescent="0.3">
      <c r="BP121"/>
    </row>
    <row r="122" spans="68:68" x14ac:dyDescent="0.3">
      <c r="BP122"/>
    </row>
    <row r="123" spans="68:68" x14ac:dyDescent="0.3">
      <c r="BP123"/>
    </row>
    <row r="124" spans="68:68" x14ac:dyDescent="0.3">
      <c r="BP124"/>
    </row>
    <row r="125" spans="68:68" x14ac:dyDescent="0.3">
      <c r="BP125"/>
    </row>
    <row r="126" spans="68:68" x14ac:dyDescent="0.3">
      <c r="BP126"/>
    </row>
    <row r="127" spans="68:68" x14ac:dyDescent="0.3">
      <c r="BP127"/>
    </row>
    <row r="128" spans="68:68" x14ac:dyDescent="0.3">
      <c r="BP128"/>
    </row>
    <row r="129" spans="68:68" x14ac:dyDescent="0.3">
      <c r="BP129"/>
    </row>
    <row r="130" spans="68:68" x14ac:dyDescent="0.3">
      <c r="BP130"/>
    </row>
    <row r="131" spans="68:68" x14ac:dyDescent="0.3">
      <c r="BP131"/>
    </row>
    <row r="132" spans="68:68" x14ac:dyDescent="0.3">
      <c r="BP132"/>
    </row>
    <row r="133" spans="68:68" x14ac:dyDescent="0.3">
      <c r="BP133"/>
    </row>
    <row r="134" spans="68:68" x14ac:dyDescent="0.3">
      <c r="BP134"/>
    </row>
    <row r="135" spans="68:68" x14ac:dyDescent="0.3">
      <c r="BP135"/>
    </row>
    <row r="136" spans="68:68" x14ac:dyDescent="0.3">
      <c r="BP136"/>
    </row>
    <row r="137" spans="68:68" x14ac:dyDescent="0.3">
      <c r="BP137"/>
    </row>
    <row r="138" spans="68:68" x14ac:dyDescent="0.3">
      <c r="BP138"/>
    </row>
    <row r="139" spans="68:68" x14ac:dyDescent="0.3">
      <c r="BP139"/>
    </row>
    <row r="140" spans="68:68" x14ac:dyDescent="0.3">
      <c r="BP140"/>
    </row>
    <row r="141" spans="68:68" x14ac:dyDescent="0.3">
      <c r="BP141"/>
    </row>
    <row r="142" spans="68:68" x14ac:dyDescent="0.3">
      <c r="BP142"/>
    </row>
    <row r="143" spans="68:68" x14ac:dyDescent="0.3">
      <c r="BP143"/>
    </row>
    <row r="144" spans="68:68" x14ac:dyDescent="0.3">
      <c r="BP144"/>
    </row>
    <row r="145" spans="68:68" x14ac:dyDescent="0.3">
      <c r="BP145"/>
    </row>
    <row r="146" spans="68:68" x14ac:dyDescent="0.3">
      <c r="BP146"/>
    </row>
    <row r="147" spans="68:68" x14ac:dyDescent="0.3">
      <c r="BP147"/>
    </row>
    <row r="148" spans="68:68" x14ac:dyDescent="0.3">
      <c r="BP148"/>
    </row>
    <row r="149" spans="68:68" x14ac:dyDescent="0.3">
      <c r="BP149"/>
    </row>
    <row r="150" spans="68:68" x14ac:dyDescent="0.3">
      <c r="BP150"/>
    </row>
    <row r="151" spans="68:68" x14ac:dyDescent="0.3">
      <c r="BP151"/>
    </row>
    <row r="152" spans="68:68" x14ac:dyDescent="0.3">
      <c r="BP152"/>
    </row>
    <row r="153" spans="68:68" x14ac:dyDescent="0.3">
      <c r="BP153"/>
    </row>
    <row r="154" spans="68:68" x14ac:dyDescent="0.3">
      <c r="BP154"/>
    </row>
    <row r="155" spans="68:68" x14ac:dyDescent="0.3">
      <c r="BP155"/>
    </row>
    <row r="156" spans="68:68" x14ac:dyDescent="0.3">
      <c r="BP156"/>
    </row>
    <row r="157" spans="68:68" x14ac:dyDescent="0.3">
      <c r="BP157"/>
    </row>
    <row r="158" spans="68:68" x14ac:dyDescent="0.3">
      <c r="BP158"/>
    </row>
    <row r="159" spans="68:68" x14ac:dyDescent="0.3">
      <c r="BP159"/>
    </row>
    <row r="160" spans="68:68" x14ac:dyDescent="0.3">
      <c r="BP160"/>
    </row>
    <row r="161" spans="68:68" x14ac:dyDescent="0.3">
      <c r="BP161"/>
    </row>
    <row r="162" spans="68:68" x14ac:dyDescent="0.3">
      <c r="BP162"/>
    </row>
    <row r="163" spans="68:68" x14ac:dyDescent="0.3">
      <c r="BP163"/>
    </row>
    <row r="164" spans="68:68" x14ac:dyDescent="0.3">
      <c r="BP164"/>
    </row>
    <row r="165" spans="68:68" x14ac:dyDescent="0.3">
      <c r="BP165"/>
    </row>
    <row r="166" spans="68:68" x14ac:dyDescent="0.3">
      <c r="BP166"/>
    </row>
    <row r="167" spans="68:68" x14ac:dyDescent="0.3">
      <c r="BP167"/>
    </row>
    <row r="168" spans="68:68" x14ac:dyDescent="0.3">
      <c r="BP168"/>
    </row>
    <row r="169" spans="68:68" x14ac:dyDescent="0.3">
      <c r="BP169"/>
    </row>
    <row r="170" spans="68:68" x14ac:dyDescent="0.3">
      <c r="BP170"/>
    </row>
    <row r="171" spans="68:68" x14ac:dyDescent="0.3">
      <c r="BP171"/>
    </row>
    <row r="172" spans="68:68" x14ac:dyDescent="0.3">
      <c r="BP172"/>
    </row>
    <row r="173" spans="68:68" x14ac:dyDescent="0.3">
      <c r="BP173"/>
    </row>
    <row r="174" spans="68:68" x14ac:dyDescent="0.3">
      <c r="BP174"/>
    </row>
    <row r="175" spans="68:68" x14ac:dyDescent="0.3">
      <c r="BP175"/>
    </row>
    <row r="176" spans="68:68" x14ac:dyDescent="0.3">
      <c r="BP176"/>
    </row>
    <row r="177" spans="68:68" x14ac:dyDescent="0.3">
      <c r="BP177"/>
    </row>
    <row r="178" spans="68:68" x14ac:dyDescent="0.3">
      <c r="BP178"/>
    </row>
    <row r="179" spans="68:68" x14ac:dyDescent="0.3">
      <c r="BP179"/>
    </row>
    <row r="180" spans="68:68" x14ac:dyDescent="0.3">
      <c r="BP180"/>
    </row>
    <row r="181" spans="68:68" x14ac:dyDescent="0.3">
      <c r="BP181"/>
    </row>
    <row r="182" spans="68:68" x14ac:dyDescent="0.3">
      <c r="BP182"/>
    </row>
    <row r="183" spans="68:68" x14ac:dyDescent="0.3">
      <c r="BP183"/>
    </row>
    <row r="184" spans="68:68" x14ac:dyDescent="0.3">
      <c r="BP184"/>
    </row>
    <row r="185" spans="68:68" x14ac:dyDescent="0.3">
      <c r="BP185"/>
    </row>
    <row r="186" spans="68:68" x14ac:dyDescent="0.3">
      <c r="BP186"/>
    </row>
    <row r="187" spans="68:68" x14ac:dyDescent="0.3">
      <c r="BP187"/>
    </row>
    <row r="188" spans="68:68" x14ac:dyDescent="0.3">
      <c r="BP188"/>
    </row>
    <row r="189" spans="68:68" x14ac:dyDescent="0.3">
      <c r="BP189"/>
    </row>
    <row r="190" spans="68:68" x14ac:dyDescent="0.3">
      <c r="BP190"/>
    </row>
    <row r="191" spans="68:68" x14ac:dyDescent="0.3">
      <c r="BP191"/>
    </row>
    <row r="192" spans="68:68" x14ac:dyDescent="0.3">
      <c r="BP192"/>
    </row>
    <row r="193" spans="68:68" x14ac:dyDescent="0.3">
      <c r="BP193"/>
    </row>
    <row r="194" spans="68:68" x14ac:dyDescent="0.3">
      <c r="BP194"/>
    </row>
    <row r="195" spans="68:68" x14ac:dyDescent="0.3">
      <c r="BP195"/>
    </row>
    <row r="196" spans="68:68" x14ac:dyDescent="0.3">
      <c r="BP196"/>
    </row>
    <row r="197" spans="68:68" x14ac:dyDescent="0.3">
      <c r="BP197"/>
    </row>
    <row r="198" spans="68:68" x14ac:dyDescent="0.3">
      <c r="BP198"/>
    </row>
    <row r="199" spans="68:68" x14ac:dyDescent="0.3">
      <c r="BP199"/>
    </row>
    <row r="200" spans="68:68" x14ac:dyDescent="0.3">
      <c r="BP200"/>
    </row>
    <row r="201" spans="68:68" x14ac:dyDescent="0.3">
      <c r="BP201"/>
    </row>
    <row r="202" spans="68:68" x14ac:dyDescent="0.3">
      <c r="BP202"/>
    </row>
    <row r="203" spans="68:68" x14ac:dyDescent="0.3">
      <c r="BP203"/>
    </row>
    <row r="204" spans="68:68" x14ac:dyDescent="0.3">
      <c r="BP204"/>
    </row>
    <row r="205" spans="68:68" x14ac:dyDescent="0.3">
      <c r="BP205"/>
    </row>
    <row r="206" spans="68:68" x14ac:dyDescent="0.3">
      <c r="BP206"/>
    </row>
    <row r="207" spans="68:68" x14ac:dyDescent="0.3">
      <c r="BP207"/>
    </row>
    <row r="208" spans="68:68" x14ac:dyDescent="0.3">
      <c r="BP208"/>
    </row>
    <row r="209" spans="68:68" x14ac:dyDescent="0.3">
      <c r="BP209"/>
    </row>
    <row r="210" spans="68:68" x14ac:dyDescent="0.3">
      <c r="BP210"/>
    </row>
    <row r="211" spans="68:68" x14ac:dyDescent="0.3">
      <c r="BP211"/>
    </row>
    <row r="212" spans="68:68" x14ac:dyDescent="0.3">
      <c r="BP212"/>
    </row>
    <row r="213" spans="68:68" x14ac:dyDescent="0.3">
      <c r="BP213"/>
    </row>
    <row r="214" spans="68:68" x14ac:dyDescent="0.3">
      <c r="BP214"/>
    </row>
    <row r="215" spans="68:68" x14ac:dyDescent="0.3">
      <c r="BP215"/>
    </row>
    <row r="216" spans="68:68" x14ac:dyDescent="0.3">
      <c r="BP216"/>
    </row>
    <row r="217" spans="68:68" x14ac:dyDescent="0.3">
      <c r="BP217"/>
    </row>
    <row r="218" spans="68:68" x14ac:dyDescent="0.3">
      <c r="BP218"/>
    </row>
    <row r="219" spans="68:68" x14ac:dyDescent="0.3">
      <c r="BP219"/>
    </row>
    <row r="220" spans="68:68" x14ac:dyDescent="0.3">
      <c r="BP220"/>
    </row>
    <row r="221" spans="68:68" x14ac:dyDescent="0.3">
      <c r="BP221"/>
    </row>
    <row r="222" spans="68:68" x14ac:dyDescent="0.3">
      <c r="BP222"/>
    </row>
    <row r="223" spans="68:68" x14ac:dyDescent="0.3">
      <c r="BP223"/>
    </row>
    <row r="224" spans="68:68" x14ac:dyDescent="0.3">
      <c r="BP224"/>
    </row>
    <row r="225" spans="68:68" x14ac:dyDescent="0.3">
      <c r="BP225"/>
    </row>
    <row r="226" spans="68:68" x14ac:dyDescent="0.3">
      <c r="BP226"/>
    </row>
    <row r="227" spans="68:68" x14ac:dyDescent="0.3">
      <c r="BP227"/>
    </row>
    <row r="228" spans="68:68" x14ac:dyDescent="0.3">
      <c r="BP228"/>
    </row>
    <row r="229" spans="68:68" x14ac:dyDescent="0.3">
      <c r="BP229"/>
    </row>
    <row r="230" spans="68:68" x14ac:dyDescent="0.3">
      <c r="BP230"/>
    </row>
    <row r="231" spans="68:68" x14ac:dyDescent="0.3">
      <c r="BP231"/>
    </row>
    <row r="232" spans="68:68" x14ac:dyDescent="0.3">
      <c r="BP232"/>
    </row>
    <row r="233" spans="68:68" x14ac:dyDescent="0.3">
      <c r="BP233"/>
    </row>
    <row r="234" spans="68:68" x14ac:dyDescent="0.3">
      <c r="BP234"/>
    </row>
    <row r="235" spans="68:68" x14ac:dyDescent="0.3">
      <c r="BP235"/>
    </row>
    <row r="236" spans="68:68" x14ac:dyDescent="0.3">
      <c r="BP236"/>
    </row>
    <row r="237" spans="68:68" x14ac:dyDescent="0.3">
      <c r="BP237"/>
    </row>
    <row r="238" spans="68:68" x14ac:dyDescent="0.3">
      <c r="BP238"/>
    </row>
    <row r="239" spans="68:68" x14ac:dyDescent="0.3">
      <c r="BP239"/>
    </row>
    <row r="240" spans="68:68" x14ac:dyDescent="0.3">
      <c r="BP240"/>
    </row>
    <row r="241" spans="68:68" x14ac:dyDescent="0.3">
      <c r="BP241"/>
    </row>
    <row r="242" spans="68:68" x14ac:dyDescent="0.3">
      <c r="BP242"/>
    </row>
    <row r="243" spans="68:68" x14ac:dyDescent="0.3">
      <c r="BP243"/>
    </row>
    <row r="244" spans="68:68" x14ac:dyDescent="0.3">
      <c r="BP244"/>
    </row>
    <row r="245" spans="68:68" x14ac:dyDescent="0.3">
      <c r="BP245"/>
    </row>
    <row r="246" spans="68:68" x14ac:dyDescent="0.3">
      <c r="BP246"/>
    </row>
    <row r="247" spans="68:68" x14ac:dyDescent="0.3">
      <c r="BP247"/>
    </row>
    <row r="248" spans="68:68" x14ac:dyDescent="0.3">
      <c r="BP248"/>
    </row>
    <row r="249" spans="68:68" x14ac:dyDescent="0.3">
      <c r="BP249"/>
    </row>
    <row r="250" spans="68:68" x14ac:dyDescent="0.3">
      <c r="BP250"/>
    </row>
    <row r="251" spans="68:68" x14ac:dyDescent="0.3">
      <c r="BP251"/>
    </row>
    <row r="252" spans="68:68" x14ac:dyDescent="0.3">
      <c r="BP252"/>
    </row>
    <row r="253" spans="68:68" x14ac:dyDescent="0.3">
      <c r="BP253"/>
    </row>
    <row r="254" spans="68:68" x14ac:dyDescent="0.3">
      <c r="BP254"/>
    </row>
    <row r="255" spans="68:68" x14ac:dyDescent="0.3">
      <c r="BP255"/>
    </row>
    <row r="256" spans="68:68" x14ac:dyDescent="0.3">
      <c r="BP256"/>
    </row>
    <row r="257" spans="68:68" x14ac:dyDescent="0.3">
      <c r="BP257"/>
    </row>
    <row r="258" spans="68:68" x14ac:dyDescent="0.3">
      <c r="BP258"/>
    </row>
    <row r="259" spans="68:68" x14ac:dyDescent="0.3">
      <c r="BP259"/>
    </row>
    <row r="260" spans="68:68" x14ac:dyDescent="0.3">
      <c r="BP260"/>
    </row>
    <row r="261" spans="68:68" x14ac:dyDescent="0.3">
      <c r="BP261"/>
    </row>
    <row r="262" spans="68:68" x14ac:dyDescent="0.3">
      <c r="BP262"/>
    </row>
    <row r="263" spans="68:68" x14ac:dyDescent="0.3">
      <c r="BP263"/>
    </row>
    <row r="264" spans="68:68" x14ac:dyDescent="0.3">
      <c r="BP264"/>
    </row>
    <row r="265" spans="68:68" x14ac:dyDescent="0.3">
      <c r="BP265"/>
    </row>
    <row r="266" spans="68:68" x14ac:dyDescent="0.3">
      <c r="BP266"/>
    </row>
    <row r="267" spans="68:68" x14ac:dyDescent="0.3">
      <c r="BP267"/>
    </row>
    <row r="268" spans="68:68" x14ac:dyDescent="0.3">
      <c r="BP268"/>
    </row>
    <row r="269" spans="68:68" x14ac:dyDescent="0.3">
      <c r="BP269"/>
    </row>
    <row r="270" spans="68:68" x14ac:dyDescent="0.3">
      <c r="BP270"/>
    </row>
    <row r="271" spans="68:68" x14ac:dyDescent="0.3">
      <c r="BP271"/>
    </row>
    <row r="272" spans="68:68" x14ac:dyDescent="0.3">
      <c r="BP272"/>
    </row>
    <row r="273" spans="68:68" x14ac:dyDescent="0.3">
      <c r="BP273"/>
    </row>
    <row r="274" spans="68:68" x14ac:dyDescent="0.3">
      <c r="BP274"/>
    </row>
    <row r="275" spans="68:68" x14ac:dyDescent="0.3">
      <c r="BP275"/>
    </row>
    <row r="276" spans="68:68" x14ac:dyDescent="0.3">
      <c r="BP276"/>
    </row>
    <row r="277" spans="68:68" x14ac:dyDescent="0.3">
      <c r="BP277"/>
    </row>
    <row r="278" spans="68:68" x14ac:dyDescent="0.3">
      <c r="BP278"/>
    </row>
    <row r="279" spans="68:68" x14ac:dyDescent="0.3">
      <c r="BP279"/>
    </row>
    <row r="280" spans="68:68" x14ac:dyDescent="0.3">
      <c r="BP280"/>
    </row>
    <row r="281" spans="68:68" x14ac:dyDescent="0.3">
      <c r="BP281"/>
    </row>
    <row r="282" spans="68:68" x14ac:dyDescent="0.3">
      <c r="BP282"/>
    </row>
    <row r="283" spans="68:68" x14ac:dyDescent="0.3">
      <c r="BP283"/>
    </row>
    <row r="284" spans="68:68" x14ac:dyDescent="0.3">
      <c r="BP284"/>
    </row>
    <row r="285" spans="68:68" x14ac:dyDescent="0.3">
      <c r="BP285"/>
    </row>
    <row r="286" spans="68:68" x14ac:dyDescent="0.3">
      <c r="BP286"/>
    </row>
    <row r="287" spans="68:68" x14ac:dyDescent="0.3">
      <c r="BP287"/>
    </row>
    <row r="288" spans="68:68" x14ac:dyDescent="0.3">
      <c r="BP288"/>
    </row>
    <row r="289" spans="68:68" x14ac:dyDescent="0.3">
      <c r="BP289"/>
    </row>
    <row r="290" spans="68:68" x14ac:dyDescent="0.3">
      <c r="BP290"/>
    </row>
    <row r="291" spans="68:68" x14ac:dyDescent="0.3">
      <c r="BP291"/>
    </row>
    <row r="292" spans="68:68" x14ac:dyDescent="0.3">
      <c r="BP292"/>
    </row>
    <row r="293" spans="68:68" x14ac:dyDescent="0.3">
      <c r="BP293"/>
    </row>
    <row r="294" spans="68:68" x14ac:dyDescent="0.3">
      <c r="BP294"/>
    </row>
    <row r="295" spans="68:68" x14ac:dyDescent="0.3">
      <c r="BP295"/>
    </row>
    <row r="296" spans="68:68" x14ac:dyDescent="0.3">
      <c r="BP296"/>
    </row>
    <row r="297" spans="68:68" x14ac:dyDescent="0.3">
      <c r="BP297"/>
    </row>
    <row r="298" spans="68:68" x14ac:dyDescent="0.3">
      <c r="BP298"/>
    </row>
    <row r="299" spans="68:68" x14ac:dyDescent="0.3">
      <c r="BP299"/>
    </row>
    <row r="300" spans="68:68" x14ac:dyDescent="0.3">
      <c r="BP300"/>
    </row>
    <row r="301" spans="68:68" x14ac:dyDescent="0.3">
      <c r="BP301"/>
    </row>
    <row r="302" spans="68:68" x14ac:dyDescent="0.3">
      <c r="BP302"/>
    </row>
    <row r="303" spans="68:68" x14ac:dyDescent="0.3">
      <c r="BP303"/>
    </row>
    <row r="304" spans="68:68" x14ac:dyDescent="0.3">
      <c r="BP304"/>
    </row>
    <row r="305" spans="68:68" x14ac:dyDescent="0.3">
      <c r="BP305"/>
    </row>
    <row r="306" spans="68:68" x14ac:dyDescent="0.3">
      <c r="BP306"/>
    </row>
    <row r="307" spans="68:68" x14ac:dyDescent="0.3">
      <c r="BP307"/>
    </row>
    <row r="308" spans="68:68" x14ac:dyDescent="0.3">
      <c r="BP308"/>
    </row>
    <row r="309" spans="68:68" x14ac:dyDescent="0.3">
      <c r="BP309"/>
    </row>
    <row r="310" spans="68:68" x14ac:dyDescent="0.3">
      <c r="BP310"/>
    </row>
    <row r="311" spans="68:68" x14ac:dyDescent="0.3">
      <c r="BP311"/>
    </row>
    <row r="312" spans="68:68" x14ac:dyDescent="0.3">
      <c r="BP312"/>
    </row>
    <row r="313" spans="68:68" x14ac:dyDescent="0.3">
      <c r="BP313"/>
    </row>
    <row r="314" spans="68:68" x14ac:dyDescent="0.3">
      <c r="BP314"/>
    </row>
    <row r="315" spans="68:68" x14ac:dyDescent="0.3">
      <c r="BP315"/>
    </row>
    <row r="316" spans="68:68" x14ac:dyDescent="0.3">
      <c r="BP316"/>
    </row>
    <row r="317" spans="68:68" x14ac:dyDescent="0.3">
      <c r="BP317"/>
    </row>
    <row r="318" spans="68:68" x14ac:dyDescent="0.3">
      <c r="BP318"/>
    </row>
    <row r="319" spans="68:68" x14ac:dyDescent="0.3">
      <c r="BP319"/>
    </row>
    <row r="320" spans="68:68" x14ac:dyDescent="0.3">
      <c r="BP320"/>
    </row>
    <row r="321" spans="68:68" x14ac:dyDescent="0.3">
      <c r="BP321"/>
    </row>
    <row r="322" spans="68:68" x14ac:dyDescent="0.3">
      <c r="BP322"/>
    </row>
    <row r="323" spans="68:68" x14ac:dyDescent="0.3">
      <c r="BP323"/>
    </row>
    <row r="324" spans="68:68" x14ac:dyDescent="0.3">
      <c r="BP324"/>
    </row>
    <row r="325" spans="68:68" x14ac:dyDescent="0.3">
      <c r="BP325"/>
    </row>
    <row r="326" spans="68:68" x14ac:dyDescent="0.3">
      <c r="BP326"/>
    </row>
    <row r="327" spans="68:68" x14ac:dyDescent="0.3">
      <c r="BP327"/>
    </row>
    <row r="328" spans="68:68" x14ac:dyDescent="0.3">
      <c r="BP328"/>
    </row>
    <row r="329" spans="68:68" x14ac:dyDescent="0.3">
      <c r="BP329"/>
    </row>
    <row r="330" spans="68:68" x14ac:dyDescent="0.3">
      <c r="BP330"/>
    </row>
    <row r="331" spans="68:68" x14ac:dyDescent="0.3">
      <c r="BP331"/>
    </row>
    <row r="332" spans="68:68" x14ac:dyDescent="0.3">
      <c r="BP332"/>
    </row>
    <row r="333" spans="68:68" x14ac:dyDescent="0.3">
      <c r="BP333"/>
    </row>
    <row r="334" spans="68:68" x14ac:dyDescent="0.3">
      <c r="BP334"/>
    </row>
    <row r="335" spans="68:68" x14ac:dyDescent="0.3">
      <c r="BP335"/>
    </row>
    <row r="336" spans="68:68" x14ac:dyDescent="0.3">
      <c r="BP336"/>
    </row>
    <row r="337" spans="68:68" x14ac:dyDescent="0.3">
      <c r="BP337"/>
    </row>
    <row r="338" spans="68:68" x14ac:dyDescent="0.3">
      <c r="BP338"/>
    </row>
    <row r="339" spans="68:68" x14ac:dyDescent="0.3">
      <c r="BP339"/>
    </row>
    <row r="340" spans="68:68" x14ac:dyDescent="0.3">
      <c r="BP340"/>
    </row>
    <row r="341" spans="68:68" x14ac:dyDescent="0.3">
      <c r="BP341"/>
    </row>
    <row r="342" spans="68:68" x14ac:dyDescent="0.3">
      <c r="BP342"/>
    </row>
    <row r="343" spans="68:68" x14ac:dyDescent="0.3">
      <c r="BP343"/>
    </row>
    <row r="344" spans="68:68" x14ac:dyDescent="0.3">
      <c r="BP344"/>
    </row>
    <row r="345" spans="68:68" x14ac:dyDescent="0.3">
      <c r="BP345"/>
    </row>
    <row r="346" spans="68:68" x14ac:dyDescent="0.3">
      <c r="BP346"/>
    </row>
    <row r="347" spans="68:68" x14ac:dyDescent="0.3">
      <c r="BP347"/>
    </row>
    <row r="348" spans="68:68" x14ac:dyDescent="0.3">
      <c r="BP348"/>
    </row>
    <row r="349" spans="68:68" x14ac:dyDescent="0.3">
      <c r="BP349"/>
    </row>
    <row r="350" spans="68:68" x14ac:dyDescent="0.3">
      <c r="BP350"/>
    </row>
    <row r="351" spans="68:68" x14ac:dyDescent="0.3">
      <c r="BP351"/>
    </row>
    <row r="352" spans="68:68" x14ac:dyDescent="0.3">
      <c r="BP352"/>
    </row>
    <row r="353" spans="68:68" x14ac:dyDescent="0.3">
      <c r="BP353"/>
    </row>
    <row r="354" spans="68:68" x14ac:dyDescent="0.3">
      <c r="BP354"/>
    </row>
    <row r="355" spans="68:68" x14ac:dyDescent="0.3">
      <c r="BP355"/>
    </row>
    <row r="356" spans="68:68" x14ac:dyDescent="0.3">
      <c r="BP356"/>
    </row>
    <row r="357" spans="68:68" x14ac:dyDescent="0.3">
      <c r="BP357"/>
    </row>
    <row r="358" spans="68:68" x14ac:dyDescent="0.3">
      <c r="BP358"/>
    </row>
    <row r="359" spans="68:68" x14ac:dyDescent="0.3">
      <c r="BP359"/>
    </row>
    <row r="360" spans="68:68" x14ac:dyDescent="0.3">
      <c r="BP360"/>
    </row>
    <row r="361" spans="68:68" x14ac:dyDescent="0.3">
      <c r="BP361"/>
    </row>
    <row r="362" spans="68:68" x14ac:dyDescent="0.3">
      <c r="BP362"/>
    </row>
    <row r="363" spans="68:68" x14ac:dyDescent="0.3">
      <c r="BP363"/>
    </row>
    <row r="364" spans="68:68" x14ac:dyDescent="0.3">
      <c r="BP364"/>
    </row>
    <row r="365" spans="68:68" x14ac:dyDescent="0.3">
      <c r="BP365"/>
    </row>
    <row r="366" spans="68:68" x14ac:dyDescent="0.3">
      <c r="BP366"/>
    </row>
    <row r="367" spans="68:68" x14ac:dyDescent="0.3">
      <c r="BP367"/>
    </row>
    <row r="368" spans="68:68" x14ac:dyDescent="0.3">
      <c r="BP368"/>
    </row>
    <row r="369" spans="68:68" x14ac:dyDescent="0.3">
      <c r="BP369"/>
    </row>
    <row r="370" spans="68:68" x14ac:dyDescent="0.3">
      <c r="BP370"/>
    </row>
    <row r="371" spans="68:68" x14ac:dyDescent="0.3">
      <c r="BP371"/>
    </row>
    <row r="372" spans="68:68" x14ac:dyDescent="0.3">
      <c r="BP372"/>
    </row>
    <row r="373" spans="68:68" x14ac:dyDescent="0.3">
      <c r="BP373"/>
    </row>
    <row r="374" spans="68:68" x14ac:dyDescent="0.3">
      <c r="BP374"/>
    </row>
    <row r="375" spans="68:68" x14ac:dyDescent="0.3">
      <c r="BP375"/>
    </row>
    <row r="376" spans="68:68" x14ac:dyDescent="0.3">
      <c r="BP376"/>
    </row>
    <row r="377" spans="68:68" x14ac:dyDescent="0.3">
      <c r="BP377"/>
    </row>
    <row r="378" spans="68:68" x14ac:dyDescent="0.3">
      <c r="BP378"/>
    </row>
    <row r="379" spans="68:68" x14ac:dyDescent="0.3">
      <c r="BP379"/>
    </row>
    <row r="380" spans="68:68" x14ac:dyDescent="0.3">
      <c r="BP380"/>
    </row>
    <row r="381" spans="68:68" x14ac:dyDescent="0.3">
      <c r="BP381"/>
    </row>
    <row r="382" spans="68:68" x14ac:dyDescent="0.3">
      <c r="BP382"/>
    </row>
    <row r="383" spans="68:68" x14ac:dyDescent="0.3">
      <c r="BP383"/>
    </row>
    <row r="384" spans="68:68" x14ac:dyDescent="0.3">
      <c r="BP384"/>
    </row>
    <row r="385" spans="68:68" x14ac:dyDescent="0.3">
      <c r="BP385"/>
    </row>
    <row r="386" spans="68:68" x14ac:dyDescent="0.3">
      <c r="BP386"/>
    </row>
    <row r="387" spans="68:68" x14ac:dyDescent="0.3">
      <c r="BP387"/>
    </row>
    <row r="388" spans="68:68" x14ac:dyDescent="0.3">
      <c r="BP388"/>
    </row>
    <row r="389" spans="68:68" x14ac:dyDescent="0.3">
      <c r="BP389"/>
    </row>
    <row r="390" spans="68:68" x14ac:dyDescent="0.3">
      <c r="BP390"/>
    </row>
    <row r="391" spans="68:68" x14ac:dyDescent="0.3">
      <c r="BP391"/>
    </row>
    <row r="392" spans="68:68" x14ac:dyDescent="0.3">
      <c r="BP392"/>
    </row>
    <row r="393" spans="68:68" x14ac:dyDescent="0.3">
      <c r="BP393"/>
    </row>
    <row r="394" spans="68:68" x14ac:dyDescent="0.3">
      <c r="BP394"/>
    </row>
    <row r="395" spans="68:68" x14ac:dyDescent="0.3">
      <c r="BP395"/>
    </row>
    <row r="396" spans="68:68" x14ac:dyDescent="0.3">
      <c r="BP396"/>
    </row>
    <row r="397" spans="68:68" x14ac:dyDescent="0.3">
      <c r="BP397"/>
    </row>
    <row r="398" spans="68:68" x14ac:dyDescent="0.3">
      <c r="BP398"/>
    </row>
    <row r="399" spans="68:68" x14ac:dyDescent="0.3">
      <c r="BP399"/>
    </row>
    <row r="400" spans="68:68" x14ac:dyDescent="0.3">
      <c r="BP400"/>
    </row>
    <row r="401" spans="68:68" x14ac:dyDescent="0.3">
      <c r="BP401"/>
    </row>
    <row r="402" spans="68:68" x14ac:dyDescent="0.3">
      <c r="BP402"/>
    </row>
    <row r="403" spans="68:68" x14ac:dyDescent="0.3">
      <c r="BP403"/>
    </row>
    <row r="404" spans="68:68" x14ac:dyDescent="0.3">
      <c r="BP404"/>
    </row>
    <row r="405" spans="68:68" x14ac:dyDescent="0.3">
      <c r="BP405"/>
    </row>
    <row r="406" spans="68:68" x14ac:dyDescent="0.3">
      <c r="BP406"/>
    </row>
    <row r="407" spans="68:68" x14ac:dyDescent="0.3">
      <c r="BP407"/>
    </row>
    <row r="408" spans="68:68" x14ac:dyDescent="0.3">
      <c r="BP408"/>
    </row>
    <row r="409" spans="68:68" x14ac:dyDescent="0.3">
      <c r="BP409"/>
    </row>
    <row r="410" spans="68:68" x14ac:dyDescent="0.3">
      <c r="BP410"/>
    </row>
    <row r="411" spans="68:68" x14ac:dyDescent="0.3">
      <c r="BP411"/>
    </row>
    <row r="412" spans="68:68" x14ac:dyDescent="0.3">
      <c r="BP412"/>
    </row>
    <row r="413" spans="68:68" x14ac:dyDescent="0.3">
      <c r="BP413"/>
    </row>
    <row r="414" spans="68:68" x14ac:dyDescent="0.3">
      <c r="BP414"/>
    </row>
    <row r="415" spans="68:68" x14ac:dyDescent="0.3">
      <c r="BP415"/>
    </row>
    <row r="416" spans="68:68" x14ac:dyDescent="0.3">
      <c r="BP416"/>
    </row>
    <row r="417" spans="68:68" x14ac:dyDescent="0.3">
      <c r="BP417"/>
    </row>
    <row r="418" spans="68:68" x14ac:dyDescent="0.3">
      <c r="BP418"/>
    </row>
    <row r="419" spans="68:68" x14ac:dyDescent="0.3">
      <c r="BP419"/>
    </row>
    <row r="420" spans="68:68" x14ac:dyDescent="0.3">
      <c r="BP420"/>
    </row>
    <row r="421" spans="68:68" x14ac:dyDescent="0.3">
      <c r="BP421"/>
    </row>
    <row r="422" spans="68:68" x14ac:dyDescent="0.3">
      <c r="BP422"/>
    </row>
    <row r="423" spans="68:68" x14ac:dyDescent="0.3">
      <c r="BP423"/>
    </row>
    <row r="424" spans="68:68" x14ac:dyDescent="0.3">
      <c r="BP424"/>
    </row>
    <row r="425" spans="68:68" x14ac:dyDescent="0.3">
      <c r="BP425"/>
    </row>
    <row r="426" spans="68:68" x14ac:dyDescent="0.3">
      <c r="BP426"/>
    </row>
    <row r="427" spans="68:68" x14ac:dyDescent="0.3">
      <c r="BP427"/>
    </row>
    <row r="428" spans="68:68" x14ac:dyDescent="0.3">
      <c r="BP428"/>
    </row>
    <row r="429" spans="68:68" x14ac:dyDescent="0.3">
      <c r="BP429"/>
    </row>
    <row r="430" spans="68:68" x14ac:dyDescent="0.3">
      <c r="BP430"/>
    </row>
    <row r="431" spans="68:68" x14ac:dyDescent="0.3">
      <c r="BP431"/>
    </row>
    <row r="432" spans="68:68" x14ac:dyDescent="0.3">
      <c r="BP432"/>
    </row>
    <row r="433" spans="68:68" x14ac:dyDescent="0.3">
      <c r="BP433"/>
    </row>
    <row r="434" spans="68:68" x14ac:dyDescent="0.3">
      <c r="BP434"/>
    </row>
    <row r="435" spans="68:68" x14ac:dyDescent="0.3">
      <c r="BP435"/>
    </row>
    <row r="436" spans="68:68" x14ac:dyDescent="0.3">
      <c r="BP436"/>
    </row>
    <row r="437" spans="68:68" x14ac:dyDescent="0.3">
      <c r="BP437"/>
    </row>
    <row r="438" spans="68:68" x14ac:dyDescent="0.3">
      <c r="BP438"/>
    </row>
    <row r="439" spans="68:68" x14ac:dyDescent="0.3">
      <c r="BP439"/>
    </row>
    <row r="440" spans="68:68" x14ac:dyDescent="0.3">
      <c r="BP440"/>
    </row>
    <row r="441" spans="68:68" x14ac:dyDescent="0.3">
      <c r="BP441"/>
    </row>
    <row r="442" spans="68:68" x14ac:dyDescent="0.3">
      <c r="BP442"/>
    </row>
    <row r="443" spans="68:68" x14ac:dyDescent="0.3">
      <c r="BP443"/>
    </row>
    <row r="444" spans="68:68" x14ac:dyDescent="0.3">
      <c r="BP444"/>
    </row>
    <row r="445" spans="68:68" x14ac:dyDescent="0.3">
      <c r="BP445"/>
    </row>
    <row r="446" spans="68:68" x14ac:dyDescent="0.3">
      <c r="BP446"/>
    </row>
    <row r="447" spans="68:68" x14ac:dyDescent="0.3">
      <c r="BP447"/>
    </row>
    <row r="448" spans="68:68" x14ac:dyDescent="0.3">
      <c r="BP448"/>
    </row>
    <row r="449" spans="68:68" x14ac:dyDescent="0.3">
      <c r="BP449"/>
    </row>
    <row r="450" spans="68:68" x14ac:dyDescent="0.3">
      <c r="BP450"/>
    </row>
    <row r="451" spans="68:68" x14ac:dyDescent="0.3">
      <c r="BP451"/>
    </row>
    <row r="452" spans="68:68" x14ac:dyDescent="0.3">
      <c r="BP452"/>
    </row>
    <row r="453" spans="68:68" x14ac:dyDescent="0.3">
      <c r="BP453"/>
    </row>
    <row r="454" spans="68:68" x14ac:dyDescent="0.3">
      <c r="BP454"/>
    </row>
    <row r="455" spans="68:68" x14ac:dyDescent="0.3">
      <c r="BP455"/>
    </row>
    <row r="456" spans="68:68" x14ac:dyDescent="0.3">
      <c r="BP456"/>
    </row>
    <row r="457" spans="68:68" x14ac:dyDescent="0.3">
      <c r="BP457"/>
    </row>
    <row r="458" spans="68:68" x14ac:dyDescent="0.3">
      <c r="BP458"/>
    </row>
    <row r="459" spans="68:68" x14ac:dyDescent="0.3">
      <c r="BP459"/>
    </row>
    <row r="460" spans="68:68" x14ac:dyDescent="0.3">
      <c r="BP460"/>
    </row>
    <row r="461" spans="68:68" x14ac:dyDescent="0.3">
      <c r="BP461"/>
    </row>
    <row r="462" spans="68:68" x14ac:dyDescent="0.3">
      <c r="BP462"/>
    </row>
    <row r="463" spans="68:68" x14ac:dyDescent="0.3">
      <c r="BP463"/>
    </row>
    <row r="464" spans="68:68" x14ac:dyDescent="0.3">
      <c r="BP464"/>
    </row>
    <row r="465" spans="68:68" x14ac:dyDescent="0.3">
      <c r="BP465"/>
    </row>
    <row r="466" spans="68:68" x14ac:dyDescent="0.3">
      <c r="BP466"/>
    </row>
    <row r="467" spans="68:68" x14ac:dyDescent="0.3">
      <c r="BP467"/>
    </row>
    <row r="468" spans="68:68" x14ac:dyDescent="0.3">
      <c r="BP468"/>
    </row>
    <row r="469" spans="68:68" x14ac:dyDescent="0.3">
      <c r="BP469"/>
    </row>
    <row r="470" spans="68:68" x14ac:dyDescent="0.3">
      <c r="BP470"/>
    </row>
    <row r="471" spans="68:68" x14ac:dyDescent="0.3">
      <c r="BP471"/>
    </row>
    <row r="472" spans="68:68" x14ac:dyDescent="0.3">
      <c r="BP472"/>
    </row>
    <row r="473" spans="68:68" x14ac:dyDescent="0.3">
      <c r="BP473"/>
    </row>
    <row r="474" spans="68:68" x14ac:dyDescent="0.3">
      <c r="BP474"/>
    </row>
    <row r="475" spans="68:68" x14ac:dyDescent="0.3">
      <c r="BP475"/>
    </row>
    <row r="476" spans="68:68" x14ac:dyDescent="0.3">
      <c r="BP476"/>
    </row>
    <row r="477" spans="68:68" x14ac:dyDescent="0.3">
      <c r="BP477"/>
    </row>
    <row r="478" spans="68:68" x14ac:dyDescent="0.3">
      <c r="BP478"/>
    </row>
    <row r="479" spans="68:68" x14ac:dyDescent="0.3">
      <c r="BP479"/>
    </row>
    <row r="480" spans="68:68" x14ac:dyDescent="0.3">
      <c r="BP480"/>
    </row>
    <row r="481" spans="68:68" x14ac:dyDescent="0.3">
      <c r="BP481"/>
    </row>
    <row r="482" spans="68:68" x14ac:dyDescent="0.3">
      <c r="BP482"/>
    </row>
    <row r="483" spans="68:68" x14ac:dyDescent="0.3">
      <c r="BP483"/>
    </row>
    <row r="484" spans="68:68" x14ac:dyDescent="0.3">
      <c r="BP484"/>
    </row>
    <row r="485" spans="68:68" x14ac:dyDescent="0.3">
      <c r="BP485"/>
    </row>
    <row r="486" spans="68:68" x14ac:dyDescent="0.3">
      <c r="BP486"/>
    </row>
    <row r="487" spans="68:68" x14ac:dyDescent="0.3">
      <c r="BP487"/>
    </row>
    <row r="488" spans="68:68" x14ac:dyDescent="0.3">
      <c r="BP488"/>
    </row>
    <row r="489" spans="68:68" x14ac:dyDescent="0.3">
      <c r="BP489"/>
    </row>
    <row r="490" spans="68:68" x14ac:dyDescent="0.3">
      <c r="BP490"/>
    </row>
    <row r="491" spans="68:68" x14ac:dyDescent="0.3">
      <c r="BP491"/>
    </row>
    <row r="492" spans="68:68" x14ac:dyDescent="0.3">
      <c r="BP492"/>
    </row>
    <row r="493" spans="68:68" x14ac:dyDescent="0.3">
      <c r="BP493"/>
    </row>
    <row r="494" spans="68:68" x14ac:dyDescent="0.3">
      <c r="BP494"/>
    </row>
    <row r="495" spans="68:68" x14ac:dyDescent="0.3">
      <c r="BP495"/>
    </row>
    <row r="496" spans="68:68" x14ac:dyDescent="0.3">
      <c r="BP496"/>
    </row>
    <row r="497" spans="68:68" x14ac:dyDescent="0.3">
      <c r="BP497"/>
    </row>
    <row r="498" spans="68:68" x14ac:dyDescent="0.3">
      <c r="BP498"/>
    </row>
    <row r="499" spans="68:68" x14ac:dyDescent="0.3">
      <c r="BP499"/>
    </row>
    <row r="500" spans="68:68" x14ac:dyDescent="0.3">
      <c r="BP500"/>
    </row>
    <row r="501" spans="68:68" x14ac:dyDescent="0.3">
      <c r="BP501"/>
    </row>
    <row r="502" spans="68:68" x14ac:dyDescent="0.3">
      <c r="BP502"/>
    </row>
    <row r="503" spans="68:68" x14ac:dyDescent="0.3">
      <c r="BP503"/>
    </row>
    <row r="504" spans="68:68" x14ac:dyDescent="0.3">
      <c r="BP504"/>
    </row>
    <row r="505" spans="68:68" x14ac:dyDescent="0.3">
      <c r="BP505"/>
    </row>
    <row r="506" spans="68:68" x14ac:dyDescent="0.3">
      <c r="BP506"/>
    </row>
    <row r="507" spans="68:68" x14ac:dyDescent="0.3">
      <c r="BP507"/>
    </row>
    <row r="508" spans="68:68" x14ac:dyDescent="0.3">
      <c r="BP508"/>
    </row>
    <row r="509" spans="68:68" x14ac:dyDescent="0.3">
      <c r="BP509"/>
    </row>
    <row r="510" spans="68:68" x14ac:dyDescent="0.3">
      <c r="BP510"/>
    </row>
    <row r="511" spans="68:68" x14ac:dyDescent="0.3">
      <c r="BP511"/>
    </row>
    <row r="512" spans="68:68" x14ac:dyDescent="0.3">
      <c r="BP512"/>
    </row>
    <row r="513" spans="68:68" x14ac:dyDescent="0.3">
      <c r="BP513"/>
    </row>
    <row r="514" spans="68:68" x14ac:dyDescent="0.3">
      <c r="BP514"/>
    </row>
    <row r="515" spans="68:68" x14ac:dyDescent="0.3">
      <c r="BP515"/>
    </row>
    <row r="516" spans="68:68" x14ac:dyDescent="0.3">
      <c r="BP516"/>
    </row>
    <row r="517" spans="68:68" x14ac:dyDescent="0.3">
      <c r="BP517"/>
    </row>
    <row r="518" spans="68:68" x14ac:dyDescent="0.3">
      <c r="BP518"/>
    </row>
    <row r="519" spans="68:68" x14ac:dyDescent="0.3">
      <c r="BP519"/>
    </row>
    <row r="520" spans="68:68" x14ac:dyDescent="0.3">
      <c r="BP520"/>
    </row>
    <row r="521" spans="68:68" x14ac:dyDescent="0.3">
      <c r="BP521"/>
    </row>
    <row r="522" spans="68:68" x14ac:dyDescent="0.3">
      <c r="BP522"/>
    </row>
    <row r="523" spans="68:68" x14ac:dyDescent="0.3">
      <c r="BP523"/>
    </row>
    <row r="524" spans="68:68" x14ac:dyDescent="0.3">
      <c r="BP524"/>
    </row>
    <row r="525" spans="68:68" x14ac:dyDescent="0.3">
      <c r="BP525"/>
    </row>
    <row r="526" spans="68:68" x14ac:dyDescent="0.3">
      <c r="BP526"/>
    </row>
    <row r="527" spans="68:68" x14ac:dyDescent="0.3">
      <c r="BP527"/>
    </row>
    <row r="528" spans="68:68" x14ac:dyDescent="0.3">
      <c r="BP528"/>
    </row>
    <row r="529" spans="68:68" x14ac:dyDescent="0.3">
      <c r="BP529"/>
    </row>
    <row r="530" spans="68:68" x14ac:dyDescent="0.3">
      <c r="BP530"/>
    </row>
    <row r="531" spans="68:68" x14ac:dyDescent="0.3">
      <c r="BP531"/>
    </row>
    <row r="532" spans="68:68" x14ac:dyDescent="0.3">
      <c r="BP532"/>
    </row>
    <row r="533" spans="68:68" x14ac:dyDescent="0.3">
      <c r="BP533"/>
    </row>
    <row r="534" spans="68:68" x14ac:dyDescent="0.3">
      <c r="BP534"/>
    </row>
    <row r="535" spans="68:68" x14ac:dyDescent="0.3">
      <c r="BP535"/>
    </row>
    <row r="536" spans="68:68" x14ac:dyDescent="0.3">
      <c r="BP536"/>
    </row>
    <row r="537" spans="68:68" x14ac:dyDescent="0.3">
      <c r="BP537"/>
    </row>
    <row r="538" spans="68:68" x14ac:dyDescent="0.3">
      <c r="BP538"/>
    </row>
    <row r="539" spans="68:68" x14ac:dyDescent="0.3">
      <c r="BP539"/>
    </row>
    <row r="540" spans="68:68" x14ac:dyDescent="0.3">
      <c r="BP540"/>
    </row>
    <row r="541" spans="68:68" x14ac:dyDescent="0.3">
      <c r="BP541"/>
    </row>
    <row r="542" spans="68:68" x14ac:dyDescent="0.3">
      <c r="BP542"/>
    </row>
    <row r="543" spans="68:68" x14ac:dyDescent="0.3">
      <c r="BP543"/>
    </row>
    <row r="544" spans="68:68" x14ac:dyDescent="0.3">
      <c r="BP544"/>
    </row>
    <row r="545" spans="68:68" x14ac:dyDescent="0.3">
      <c r="BP545"/>
    </row>
    <row r="546" spans="68:68" x14ac:dyDescent="0.3">
      <c r="BP546"/>
    </row>
    <row r="547" spans="68:68" x14ac:dyDescent="0.3">
      <c r="BP547"/>
    </row>
    <row r="548" spans="68:68" x14ac:dyDescent="0.3">
      <c r="BP548"/>
    </row>
    <row r="549" spans="68:68" x14ac:dyDescent="0.3">
      <c r="BP549"/>
    </row>
    <row r="550" spans="68:68" x14ac:dyDescent="0.3">
      <c r="BP550"/>
    </row>
    <row r="551" spans="68:68" x14ac:dyDescent="0.3">
      <c r="BP551"/>
    </row>
    <row r="552" spans="68:68" x14ac:dyDescent="0.3">
      <c r="BP552"/>
    </row>
    <row r="553" spans="68:68" x14ac:dyDescent="0.3">
      <c r="BP553"/>
    </row>
    <row r="554" spans="68:68" x14ac:dyDescent="0.3">
      <c r="BP554"/>
    </row>
    <row r="555" spans="68:68" x14ac:dyDescent="0.3">
      <c r="BP555"/>
    </row>
    <row r="556" spans="68:68" x14ac:dyDescent="0.3">
      <c r="BP556"/>
    </row>
  </sheetData>
  <autoFilter ref="A1:BP41" xr:uid="{00000000-0009-0000-0000-000000000000}">
    <sortState xmlns:xlrd2="http://schemas.microsoft.com/office/spreadsheetml/2017/richdata2" ref="A2:BP41">
      <sortCondition descending="1" ref="B1:B41"/>
    </sortState>
  </autoFilter>
  <hyperlinks>
    <hyperlink ref="D2" r:id="rId1" display="https://www.orlenlietuva.lt/LT/OurOffer/Forcontractors/Puslapiai/default.aspx" xr:uid="{EA8E68A3-A515-4C3E-A35D-11F0FC74E72D}"/>
    <hyperlink ref="F2" r:id="rId2" xr:uid="{998AC32C-4688-48AF-BB0F-A40D0E19616E}"/>
    <hyperlink ref="H2" r:id="rId3" xr:uid="{04ED66CB-C751-4714-8173-A63816794B2C}"/>
    <hyperlink ref="J2" r:id="rId4" xr:uid="{1163AB70-AC2C-4B32-8F5B-DE050221DC0F}"/>
    <hyperlink ref="L2" r:id="rId5" xr:uid="{62D7D5C3-1AB5-429D-A928-0570FAF9DCFB}"/>
    <hyperlink ref="N2" r:id="rId6" xr:uid="{961726A8-D305-4AD0-8372-BA6C853E24F9}"/>
    <hyperlink ref="R2" r:id="rId7" xr:uid="{F9982192-7EBE-4B44-8A2E-225BB3119647}"/>
    <hyperlink ref="T2" r:id="rId8" xr:uid="{FE44A8C3-980A-4F95-A86D-A6CAEF02E12D}"/>
    <hyperlink ref="V2" r:id="rId9" xr:uid="{802D4455-D162-4E16-9FCE-5D99B742B08B}"/>
    <hyperlink ref="X2" r:id="rId10" xr:uid="{7D25F27B-D7B7-4A2B-BB85-F3E866F1F74F}"/>
    <hyperlink ref="Z2" r:id="rId11" xr:uid="{1552B609-EC4F-48BF-95C8-6513C7DF10FC}"/>
    <hyperlink ref="AE2" r:id="rId12" xr:uid="{C6BB89EB-7E62-4E5A-9282-7A716BC865A2}"/>
    <hyperlink ref="AG2" r:id="rId13" xr:uid="{07E16F50-BCD1-4C33-82B2-B41CC849309D}"/>
    <hyperlink ref="AI2" r:id="rId14" display="https://www.orlenlietuva.lt/LT/Company/Reports/Documents/ORLEN%20Lietuva%20grupe_2020_konsoliduota_LT_pasira%C5%A1yta%20audituota.pdf" xr:uid="{06CEB5F9-CDA7-4DE3-BE0A-0797CAAC7420}"/>
    <hyperlink ref="AK2" r:id="rId15" xr:uid="{F8DCA942-6409-44E3-B23D-21EB7BA8A630}"/>
    <hyperlink ref="AM2" r:id="rId16" display="https://www.orlenlietuva.lt/LT/Company/OLGroup/Puslapiai/default.aspx,https://www.orlenlietuva.lt/LT/PressRelease/News/Puslapiai/AB-%E2%80%9EORLEN-Lietuva%E2%80%9C-%C4%AFsigijo-vienintel%C4%AF-Lietuvos-Lenkijos-pasienyje-veikiant%C4%AF-krovos-terminal%C4%85-.aspx" xr:uid="{97D80D31-1ED2-4612-B285-4204C8EE6159}"/>
    <hyperlink ref="AO2" r:id="rId17" xr:uid="{D34F42A0-7631-4B62-82A6-263853202552}"/>
    <hyperlink ref="AQ2" r:id="rId18" xr:uid="{FBA7633C-3D39-4D27-B3D4-5556341F8C14}"/>
    <hyperlink ref="AS2" r:id="rId19" xr:uid="{BDB8057F-4179-4146-9117-6CC7D4BFC204}"/>
    <hyperlink ref="AU2" r:id="rId20" xr:uid="{6A9B8365-899F-4A75-9EAE-2F4226E6FAE8}"/>
    <hyperlink ref="AW2" r:id="rId21" xr:uid="{173814F0-937E-43A7-9363-D5CBA134A1CC}"/>
    <hyperlink ref="BB2" r:id="rId22" xr:uid="{C7581628-48D1-4553-9B9F-E11B7845E96C}"/>
    <hyperlink ref="BD2" r:id="rId23" xr:uid="{5C26D666-618E-475B-8CA7-0E0203425C36}"/>
    <hyperlink ref="BF2" r:id="rId24" xr:uid="{DF7CC9B9-18CD-4F82-81BC-833F57827BCF}"/>
    <hyperlink ref="BH2" r:id="rId25" xr:uid="{F4319E32-C1B4-43E7-BE66-CF4689685DE8}"/>
    <hyperlink ref="D3" r:id="rId26" xr:uid="{9AD63F5C-37B2-47CB-85F7-129B417AC017}"/>
    <hyperlink ref="F3" r:id="rId27" xr:uid="{72E68155-75BA-46D6-BB4B-4CD9356ACF9D}"/>
    <hyperlink ref="H3" r:id="rId28" xr:uid="{F4E1A23C-7A67-49A0-9224-59499E40AA35}"/>
    <hyperlink ref="J3" r:id="rId29" xr:uid="{22EB5CBA-A1CF-48E9-9447-4F1DC2E41592}"/>
    <hyperlink ref="L3" r:id="rId30" xr:uid="{810EE186-4EC2-4F01-9F39-24F7BC4B9E40}"/>
    <hyperlink ref="N3" r:id="rId31" display="https://www.maxima.lt/uploads/initiative/pdf/Korupcijos%20prevencijos%20politika-3013.pdf" xr:uid="{3FADEE1B-9D3B-46B3-905A-260860695E2F}"/>
    <hyperlink ref="P3" r:id="rId32" xr:uid="{00935E2A-79CC-44F1-8648-5AB3F7F733C3}"/>
    <hyperlink ref="R3" r:id="rId33" xr:uid="{DE654466-EC03-4954-876D-293C1EA97056}"/>
    <hyperlink ref="T3" r:id="rId34" display="https://www.maxima.lt/uploads/initiative/pdf/UAB%20%E2%80%9EVilniaus%20prekyba%E2%80%9C%20verslo%20etikos%20kodeksas_compressed-7874.pdf , " xr:uid="{3647DAA2-F6E9-4E86-9A72-3FEDEC7BE0D7}"/>
    <hyperlink ref="V3" r:id="rId35" xr:uid="{5DAB905F-2DB8-4987-9332-0828F2EDAE28}"/>
    <hyperlink ref="X3" r:id="rId36" xr:uid="{10A4AE40-9186-46C3-930B-389E36CD53C7}"/>
    <hyperlink ref="AE3" r:id="rId37" xr:uid="{218073B3-56FC-4404-9C39-C698D135C857}"/>
    <hyperlink ref="AG3" r:id="rId38" xr:uid="{2174DE84-E026-455C-956D-4466EFD9D853}"/>
    <hyperlink ref="AO3" r:id="rId39" xr:uid="{EFBBF010-0331-4D48-B37F-964EA7830F73}"/>
    <hyperlink ref="AW3" r:id="rId40" xr:uid="{2C554251-A051-4AF0-B35A-9541F76E35C8}"/>
    <hyperlink ref="BH3" r:id="rId41" xr:uid="{245C2EC2-A717-4666-ABE6-E13B9208E05B}"/>
    <hyperlink ref="BJ3" r:id="rId42" xr:uid="{86BA3307-E900-4A0B-9211-C6000A5BCE62}"/>
    <hyperlink ref="BF3" r:id="rId43" xr:uid="{6A99D093-89EA-4844-B624-B88A784D2E49}"/>
    <hyperlink ref="BD3" r:id="rId44" xr:uid="{5014A8CD-A274-4D57-B617-57F02A2B9CE6}"/>
    <hyperlink ref="BB3" r:id="rId45" xr:uid="{A1C1F6ED-3546-4CAF-9A44-28B685CEE0A1}"/>
    <hyperlink ref="D4" r:id="rId46" xr:uid="{F3DDAD73-6504-4AC2-ADE9-FA6F824B41DA}"/>
    <hyperlink ref="F4" r:id="rId47" xr:uid="{0F14BB30-61A8-44FA-B79E-4B8A0DF2DEC4}"/>
    <hyperlink ref="H4" r:id="rId48" xr:uid="{DA2995F0-EBFD-43CA-9B86-FF67437CB8F6}"/>
    <hyperlink ref="J4" r:id="rId49" xr:uid="{C667E272-ACF2-47FF-BFD5-FAF002929F75}"/>
    <hyperlink ref="L4" r:id="rId50" xr:uid="{E303275F-8346-40D7-AFC7-36C3B6E3419B}"/>
    <hyperlink ref="N4" r:id="rId51" xr:uid="{711E1922-3AE8-4BE1-91D4-DC7E512F65BE}"/>
    <hyperlink ref="P4" r:id="rId52" xr:uid="{7B602F37-23F2-4829-88E6-B37D50C8E181}"/>
    <hyperlink ref="R4" r:id="rId53" xr:uid="{2378C7EA-30B5-47D8-9A72-F468D4B5A669}"/>
    <hyperlink ref="T4" r:id="rId54" xr:uid="{58BA203E-F8A8-4B2C-91DF-C652F481EFBF}"/>
    <hyperlink ref="V4" r:id="rId55" xr:uid="{58B64620-8871-416A-92E0-EF073471453B}"/>
    <hyperlink ref="X4" r:id="rId56" xr:uid="{4337F354-D38C-44FE-B8DE-132F83D5672B}"/>
    <hyperlink ref="Z4" r:id="rId57" xr:uid="{6B7D2957-5221-4219-9DAA-520AC6DCCAB8}"/>
    <hyperlink ref="AE4" r:id="rId58" xr:uid="{35B6C739-B13C-4286-A16C-AA573A8C4DAF}"/>
    <hyperlink ref="AG4" r:id="rId59" xr:uid="{7897EDFF-2E83-4413-9FA6-77A4796A1E68}"/>
    <hyperlink ref="AI4" r:id="rId60" xr:uid="{B0F9EA42-75FC-4CDB-B34C-F4ABD42F4005}"/>
    <hyperlink ref="AK4" r:id="rId61" xr:uid="{652B8923-3034-44D9-98C7-7828595CB968}"/>
    <hyperlink ref="AM4" r:id="rId62" xr:uid="{A00CA9AC-D192-4E01-B84B-C15F89F58D18}"/>
    <hyperlink ref="AO4" r:id="rId63" xr:uid="{89F8DADC-9D79-459E-AA81-8C234903D61C}"/>
    <hyperlink ref="AQ4" r:id="rId64" xr:uid="{B9D70645-3D72-43EC-8AC5-4BB30CFFB86A}"/>
    <hyperlink ref="AS4" r:id="rId65" xr:uid="{70516CC1-9103-4E81-ADEF-305015D50278}"/>
    <hyperlink ref="AU4" r:id="rId66" xr:uid="{EFA1FD16-9608-49E3-A679-C5C9289323CD}"/>
    <hyperlink ref="AW4" r:id="rId67" xr:uid="{57C06A45-2246-42A4-A635-943F32725FF0}"/>
    <hyperlink ref="BB4" r:id="rId68" xr:uid="{6012123E-0DA7-44E6-83A8-64881AAFD314}"/>
    <hyperlink ref="BD4" r:id="rId69" display="https://jobs.thermofisher.com/lt/lt" xr:uid="{D45A5913-6804-4F60-A70F-975F18756971}"/>
    <hyperlink ref="BF4" r:id="rId70" xr:uid="{7F27485D-03E3-48F9-88B6-B0C8AF2DAA0F}"/>
    <hyperlink ref="BH4" r:id="rId71" xr:uid="{0A21D20E-DD09-406B-98BE-939F7919C4D6}"/>
    <hyperlink ref="BJ4" r:id="rId72" xr:uid="{29AF330A-0C6D-4A5C-A3E7-4898CBB15174}"/>
    <hyperlink ref="D5" r:id="rId73" xr:uid="{C061BAB6-2F52-40A3-AF1A-514C8240A01B}"/>
    <hyperlink ref="F5" r:id="rId74" xr:uid="{231DA5D5-A2D2-4C74-BBF8-5B471206885F}"/>
    <hyperlink ref="H5" r:id="rId75" xr:uid="{974941FD-B1CE-4D53-8C0C-3396D800AB62}"/>
    <hyperlink ref="J5" r:id="rId76" xr:uid="{C73E0C7B-52C6-4748-A5C9-44FAFD662F87}"/>
    <hyperlink ref="L5" r:id="rId77" xr:uid="{33EDAA45-29BE-4D74-80D7-CBEC7533ECA4}"/>
    <hyperlink ref="N5" r:id="rId78" xr:uid="{2EDCF4A0-CC2A-4158-9F66-7B5FBE3C71D2}"/>
    <hyperlink ref="P5" r:id="rId79" xr:uid="{F474113D-BF44-4269-9B4F-A4BC96D76E54}"/>
    <hyperlink ref="R5" r:id="rId80" xr:uid="{E36ACBB9-01B9-47B2-8F34-D785F57F313C}"/>
    <hyperlink ref="T5" r:id="rId81" xr:uid="{0E565DCA-7AD7-4DBC-954F-D94EF824A6A3}"/>
    <hyperlink ref="V5" r:id="rId82" xr:uid="{4E7D7BA6-F6C6-444D-A4B4-059D0B23DE9F}"/>
    <hyperlink ref="X5" r:id="rId83" xr:uid="{2C8B26D1-CAD6-4F60-847B-105FBD129940}"/>
    <hyperlink ref="Z5" r:id="rId84" xr:uid="{BCFC9BA1-A5AC-4197-AD06-5BD578C00E7F}"/>
    <hyperlink ref="AE5" r:id="rId85" xr:uid="{351BA344-479F-4118-82D8-BBB09747DF83}"/>
    <hyperlink ref="AG5" r:id="rId86" xr:uid="{0FB41164-4F7A-4272-9EAC-A91689F5F613}"/>
    <hyperlink ref="AI5" r:id="rId87" xr:uid="{EB2F0930-6593-41DE-9B1D-5B5E71070FD1}"/>
    <hyperlink ref="AK5" r:id="rId88" xr:uid="{912E3C47-4219-4860-BCD2-F6546E80F452}"/>
    <hyperlink ref="AM5" r:id="rId89" xr:uid="{4B6E2BBD-BD0B-41E4-A891-AA0A2F62A076}"/>
    <hyperlink ref="AO5" r:id="rId90" xr:uid="{94F47E28-09D2-409C-B5F1-254D409525F1}"/>
    <hyperlink ref="AQ5" r:id="rId91" xr:uid="{47FDABF3-0A4F-4419-A2B9-E87B12A3F804}"/>
    <hyperlink ref="AS5" r:id="rId92" xr:uid="{AB6B5ADC-5C61-4C28-945B-64E12C649973}"/>
    <hyperlink ref="AU5" r:id="rId93" xr:uid="{C57D63FF-725B-440B-AEA2-F10305DCEFC9}"/>
    <hyperlink ref="AW5" r:id="rId94" display="https://www.girteka.eu/lt/girteka-logistics-tapo-tapa-asociacijos-nare/" xr:uid="{ECD7D05F-57F5-4F7C-AFFE-32ACDD713C54}"/>
    <hyperlink ref="BB5" r:id="rId95" xr:uid="{114647D0-2F9D-4363-8A7D-92EA3D3FCB0B}"/>
    <hyperlink ref="BD5" r:id="rId96" xr:uid="{BD880E0E-E7B6-4301-8956-6FEC68DFBA71}"/>
    <hyperlink ref="BF5" r:id="rId97" xr:uid="{61E2D95B-EF76-4474-BD0C-7701C2D2F35A}"/>
    <hyperlink ref="BH5" r:id="rId98" xr:uid="{A6F5AE02-2505-4883-A197-0C6B6AFE01C2}"/>
    <hyperlink ref="BJ5" r:id="rId99" xr:uid="{8FC102A3-F23B-4D7A-B989-90E1D1B8F8B7}"/>
    <hyperlink ref="D6" r:id="rId100" xr:uid="{F140DA28-96B7-415A-AA38-3DC216C23A1F}"/>
    <hyperlink ref="L6" r:id="rId101" xr:uid="{FC9DB972-E215-4A14-9FCF-3758D478F76E}"/>
    <hyperlink ref="P6" r:id="rId102" xr:uid="{F8A04120-E7C1-4C8F-8413-534C7DD0B404}"/>
    <hyperlink ref="V6" r:id="rId103" xr:uid="{C7BCCC5D-2813-4612-9D64-389E64B1C1CB}"/>
    <hyperlink ref="X6" r:id="rId104" xr:uid="{67A0D463-A648-4DD5-BEDB-43D6E639430E}"/>
    <hyperlink ref="Z6" r:id="rId105" display="https://iki.lt/apie-mus/vertybes/" xr:uid="{F103A2BC-A3C9-4481-A9DA-DECB8323B5E4}"/>
    <hyperlink ref="AE6" r:id="rId106" xr:uid="{FA87350D-DA36-44B7-9837-F40F4CC71924}"/>
    <hyperlink ref="AG6" r:id="rId107" xr:uid="{866443D6-C26E-48BE-B31B-744694586A12}"/>
    <hyperlink ref="AI6" r:id="rId108" xr:uid="{E3D6A58F-4611-4AE7-A24E-E98DA5C06333}"/>
    <hyperlink ref="AK6" r:id="rId109" xr:uid="{AAE104BF-E06A-4F22-9011-D7DD4C55DFBB}"/>
    <hyperlink ref="AM6" r:id="rId110" xr:uid="{58DC6B72-1596-4A99-B9A0-622C191F4484}"/>
    <hyperlink ref="AO6" r:id="rId111" xr:uid="{D5074024-77EF-408E-9380-483551B06585}"/>
    <hyperlink ref="AS6" r:id="rId112" xr:uid="{79F2F4F3-AC11-4BEE-B3E3-7B88022CDE8E}"/>
    <hyperlink ref="AQ6" r:id="rId113" xr:uid="{B50A44C3-27C1-4B5F-B76E-E1F2BEA8BB32}"/>
    <hyperlink ref="AU6" r:id="rId114" xr:uid="{02C6C652-F183-44EA-BAE8-A2F6FEBCFB96}"/>
    <hyperlink ref="AW6" r:id="rId115" xr:uid="{4198FC63-9E9D-4113-972B-2DEC46652692}"/>
    <hyperlink ref="BB6" r:id="rId116" xr:uid="{C0EE898B-7013-4A5E-B674-002353E97CBB}"/>
    <hyperlink ref="BD6" r:id="rId117" xr:uid="{EB630362-949D-4E6F-B8E3-CA3BC0E10AC3}"/>
    <hyperlink ref="BF6" r:id="rId118" xr:uid="{258CB524-5F3C-4DD8-83B1-F9A2B53FF47A}"/>
    <hyperlink ref="BH6" r:id="rId119" xr:uid="{0FA76424-17D8-477C-9E0E-1AAAD7CA620A}"/>
    <hyperlink ref="BJ6" r:id="rId120" xr:uid="{071561D7-0053-466D-97B6-8047C97CF76C}"/>
    <hyperlink ref="BJ7" r:id="rId121" xr:uid="{65ADA4AD-9155-4D3F-B0AF-71E1F9B2AE16}"/>
    <hyperlink ref="D8" r:id="rId122" xr:uid="{1B263A8E-7ACA-4C91-8519-CB3EBEAFDBD4}"/>
    <hyperlink ref="F8" r:id="rId123" xr:uid="{C640EE65-F3B2-40F2-8B66-894980566B12}"/>
    <hyperlink ref="H8" r:id="rId124" xr:uid="{B43F083C-DA76-4ECC-A52E-C3CD693DB52A}"/>
    <hyperlink ref="J8" r:id="rId125" xr:uid="{FC933AFE-B0B5-4940-876E-B47FDDBF0F4F}"/>
    <hyperlink ref="L8" r:id="rId126" xr:uid="{3A4E8F65-6800-489A-9BB2-CAC5BC3FFBA0}"/>
    <hyperlink ref="N8" r:id="rId127" xr:uid="{00474914-2664-41DF-B327-FB643E1710ED}"/>
    <hyperlink ref="P8" r:id="rId128" xr:uid="{1AC77B23-695E-4CFA-BE18-F5DA986EF08D}"/>
    <hyperlink ref="R8" r:id="rId129" xr:uid="{417D65A3-7A6D-47CA-8782-6893B8922198}"/>
    <hyperlink ref="T8" r:id="rId130" xr:uid="{2EEF47CB-DB02-4263-AF7D-DAF75A2DA375}"/>
    <hyperlink ref="V8" r:id="rId131" xr:uid="{9299E9D5-2391-445C-AAD7-DA3996094063}"/>
    <hyperlink ref="X8" r:id="rId132" xr:uid="{8F95067D-8AB7-48CA-B842-A771B585F3B8}"/>
    <hyperlink ref="Z8" r:id="rId133" xr:uid="{0F2D6A3A-AD4C-4789-8FF6-A47EEEED2666}"/>
    <hyperlink ref="AE8" r:id="rId134" xr:uid="{09D427B8-F45E-44A5-82B9-9BFB3B235E61}"/>
    <hyperlink ref="AG8" r:id="rId135" xr:uid="{5A3114EF-16D9-4F7B-80E8-C836CAB77D1D}"/>
    <hyperlink ref="AI8" r:id="rId136" xr:uid="{C7F135AB-F06A-4DCB-ADF4-40709FEB674A}"/>
    <hyperlink ref="AK8" r:id="rId137" xr:uid="{CF4FEF47-45D3-4E6B-B555-ACDFE419138D}"/>
    <hyperlink ref="AM8" r:id="rId138" xr:uid="{05EE0FE5-7E41-4C3F-8B70-CDBCF785140F}"/>
    <hyperlink ref="AO8" r:id="rId139" xr:uid="{A6A50EDB-72F2-4E2A-92CA-720E2BED38A5}"/>
    <hyperlink ref="AQ8" r:id="rId140" xr:uid="{539F4B3D-2A4E-40EB-AB5B-97E8BAE4B426}"/>
    <hyperlink ref="AS8" r:id="rId141" xr:uid="{5EA74B4D-8D5B-40F7-B5DC-9DBB2408A6ED}"/>
    <hyperlink ref="AU8" r:id="rId142" xr:uid="{7F696F10-2A67-4A0E-974C-4F177CF2B658}"/>
    <hyperlink ref="AW8" r:id="rId143" xr:uid="{A99F45B0-62B7-4410-83B7-F67BD072104F}"/>
    <hyperlink ref="BB8" r:id="rId144" xr:uid="{55439EBE-B849-48FE-A88B-00F3EE8E6B05}"/>
    <hyperlink ref="BD8" r:id="rId145" xr:uid="{F6E2E35D-7EDE-4516-8227-F36F05B3F2F9}"/>
    <hyperlink ref="BF8" r:id="rId146" xr:uid="{1F7C9566-F3E4-4BDB-A125-BB87ABC7C3FA}"/>
    <hyperlink ref="BH8" r:id="rId147" xr:uid="{07FC26BC-1041-46AA-945F-4A5383A2882B}"/>
    <hyperlink ref="BJ8" r:id="rId148" xr:uid="{54A869C9-7C6F-4B74-B965-E64EBCC98C64}"/>
    <hyperlink ref="D9" r:id="rId149" xr:uid="{41BFE818-2B34-4706-BFF2-25DDE827EBB8}"/>
    <hyperlink ref="F9" r:id="rId150" xr:uid="{3366A8A9-E457-45CA-A617-5C1AA8A6E1D4}"/>
    <hyperlink ref="H9" r:id="rId151" xr:uid="{232E8768-CD2C-4E26-90A4-9A59BF65B47B}"/>
    <hyperlink ref="J9" r:id="rId152" xr:uid="{720A5FDC-8014-4270-A23F-00A06167141C}"/>
    <hyperlink ref="L9" r:id="rId153" xr:uid="{B47F8549-5C49-485F-8B7E-DCA6CE3D86D8}"/>
    <hyperlink ref="N9" r:id="rId154" xr:uid="{F5522FD5-9A81-4FF4-A419-4E5AA1A7460C}"/>
    <hyperlink ref="P9" r:id="rId155" xr:uid="{8F90532D-C7FB-4E05-9E4D-BDD6B4A455A1}"/>
    <hyperlink ref="R9" r:id="rId156" xr:uid="{DAAE80B3-ADB1-4A50-8C20-71580A5B0288}"/>
    <hyperlink ref="T9" r:id="rId157" xr:uid="{175BC62F-B228-4652-BA33-2817E701C0AE}"/>
    <hyperlink ref="V9" r:id="rId158" xr:uid="{47190664-787C-4FA8-A33B-39804F43EA8F}"/>
    <hyperlink ref="X9" r:id="rId159" xr:uid="{B50C4802-D41E-4DCE-9530-30088597E4DC}"/>
    <hyperlink ref="Z9" r:id="rId160" xr:uid="{0F6CBC1B-35FA-4A20-9009-83A3D254F753}"/>
    <hyperlink ref="AE9" r:id="rId161" xr:uid="{E85951C2-D131-4D24-9103-C482849423D8}"/>
    <hyperlink ref="AI9" r:id="rId162" xr:uid="{8B8516B5-F3C2-4184-8666-A6FB5561181D}"/>
    <hyperlink ref="AK9" r:id="rId163" xr:uid="{20F07190-161B-47FA-9D50-CD37D863108D}"/>
    <hyperlink ref="AM9" r:id="rId164" xr:uid="{FDF8CAFD-8454-4638-88AC-C0D30188112A}"/>
    <hyperlink ref="AO9" r:id="rId165" xr:uid="{23E52FE6-493D-4E60-BABC-BC25925FC7D6}"/>
    <hyperlink ref="AQ9" r:id="rId166" xr:uid="{29B20015-4FF8-46B3-BCDE-EB5D0D51E23E}"/>
    <hyperlink ref="AS9" r:id="rId167" xr:uid="{8E97AB0B-14BA-4B79-AB46-BC81258C2B38}"/>
    <hyperlink ref="AU9" r:id="rId168" xr:uid="{F35BA8C0-8037-40AC-B815-00E85B045D1B}"/>
    <hyperlink ref="AW9" r:id="rId169" xr:uid="{6A377EA6-CC7A-4547-BF09-39EC2AC3EF2D}"/>
    <hyperlink ref="BB9" r:id="rId170" xr:uid="{F6864B28-DBDF-4F4B-82C1-1A0E30BEC688}"/>
    <hyperlink ref="BD9" r:id="rId171" xr:uid="{2B53EB56-CAD4-4732-A86F-3033B5347319}"/>
    <hyperlink ref="BF9" r:id="rId172" xr:uid="{766D0490-4463-45D6-8868-D310228E77B4}"/>
    <hyperlink ref="BH9" r:id="rId173" xr:uid="{655E33ED-A3C7-404D-950A-2EE094D61B89}"/>
    <hyperlink ref="BJ9" r:id="rId174" xr:uid="{808CB2A3-D700-4BDD-91F4-884AADE5473F}"/>
    <hyperlink ref="D10" r:id="rId175" display="https://www.ignitisgrupe.lt/lt/korupcijos-prevencija" xr:uid="{DD3A8A90-239A-4A77-9D62-17A5F64B29D7}"/>
    <hyperlink ref="F10" r:id="rId176" display="https://www.ignitisgrupe.lt/lt/korupcijos-prevencija" xr:uid="{81A65315-A2C7-4865-A7FF-B05FC145E582}"/>
    <hyperlink ref="H10" r:id="rId177" display="https://www.ignitisgrupe.lt/lt/korupcijos-prevencija" xr:uid="{714B2C3D-0AA1-4D4F-9991-15D8A7F1F724}"/>
    <hyperlink ref="L10" r:id="rId178" xr:uid="{19CEBEA4-CF6C-4217-ADEE-FD619E8D8831}"/>
    <hyperlink ref="N10" r:id="rId179" xr:uid="{F402364E-03A0-4224-881E-726100F6DEA5}"/>
    <hyperlink ref="P10" r:id="rId180" xr:uid="{3FB82B46-1FA6-4758-AB96-155357987E5D}"/>
    <hyperlink ref="R10" r:id="rId181" xr:uid="{DFDA77DA-326D-44E0-BB5D-1F9A844E46D6}"/>
    <hyperlink ref="T10" r:id="rId182" xr:uid="{15B36E34-059F-4B23-8ABF-0343363FC543}"/>
    <hyperlink ref="V10" r:id="rId183" xr:uid="{88E5DCB2-51B0-44B5-8AF4-669E67BB19A7}"/>
    <hyperlink ref="X10" r:id="rId184" xr:uid="{9F4EAD85-1579-4DC9-B3BB-C23F55B59591}"/>
    <hyperlink ref="Z10" r:id="rId185" xr:uid="{A59D41B0-CAB5-477B-9CBA-3B7EDEAEB07D}"/>
    <hyperlink ref="AE10" r:id="rId186" location="t-744" xr:uid="{A816ACE4-470B-46A8-93E0-FF01FF42B7B1}"/>
    <hyperlink ref="AG10" r:id="rId187" location="t-744" display="https://www.ignitis.lt/lt/apie-mus#t-744" xr:uid="{25A608A7-5273-4924-A70E-E06B4F8254B6}"/>
    <hyperlink ref="AI10" r:id="rId188" location="t-744" display="https://www.ignitis.lt/lt/apie-mus#t-744" xr:uid="{0A41CE63-2729-4123-8380-AC7605450263}"/>
    <hyperlink ref="AK10" r:id="rId189" location="t-744" display="https://www.ignitis.lt/lt/apie-mus#t-744" xr:uid="{1AD4DE31-4EA7-4218-8012-2F1B7E376AED}"/>
    <hyperlink ref="AM10" r:id="rId190" location="t-744" display="https://www.ignitis.lt/lt/apie-mus#t-744" xr:uid="{E8153422-FCB0-4901-8837-546638AE2CA3}"/>
    <hyperlink ref="AO10" r:id="rId191" location="t-744" display="https://www.ignitis.lt/lt/apie-mus#t-744" xr:uid="{54CFEE84-0397-4804-B660-7A85EA66057A}"/>
    <hyperlink ref="AQ10" r:id="rId192" location="t-744" display="https://www.ignitis.lt/lt/apie-mus#t-744" xr:uid="{626A8E46-5D9F-42E4-86E6-653EA99E0425}"/>
    <hyperlink ref="AS10" r:id="rId193" location="t-744" display="https://www.ignitis.lt/lt/apie-mus#t-744" xr:uid="{97C1E9D1-8729-464D-BB23-4361FDA8859F}"/>
    <hyperlink ref="AU10" r:id="rId194" location="t-744" display="https://www.ignitis.lt/lt/apie-mus#t-744" xr:uid="{C291BC05-A171-4FBC-A2AA-595F7F5FA80B}"/>
    <hyperlink ref="AW10" r:id="rId195" location="t-744" display="https://www.ignitis.lt/lt/apie-mus#t-744" xr:uid="{FE5B4BEE-B20C-4B5C-83EC-6D4AE81E193B}"/>
    <hyperlink ref="BB10" r:id="rId196" xr:uid="{75E2DB9A-E9D3-4054-AC99-4F9D5757B14B}"/>
    <hyperlink ref="BD10" r:id="rId197" xr:uid="{174E9FB2-1DEC-487A-8686-514707176DB6}"/>
    <hyperlink ref="BF10" r:id="rId198" xr:uid="{13C978CB-EAB4-45FC-B083-2FA43764F5A7}"/>
    <hyperlink ref="BH10" r:id="rId199" xr:uid="{D35B22E1-DCEA-44BF-AE44-C33E79B78037}"/>
    <hyperlink ref="BJ10" r:id="rId200" location="t-747" xr:uid="{A8594FA3-E977-470D-92D1-6FD352EA21BF}"/>
    <hyperlink ref="D11" r:id="rId201" xr:uid="{503B952D-A764-426E-AB25-D4135856CCD8}"/>
    <hyperlink ref="F11" r:id="rId202" xr:uid="{BE920269-6FE0-41AA-8870-1AACCD5EA4D2}"/>
    <hyperlink ref="H11" r:id="rId203" xr:uid="{19613F4F-3DCD-4FFB-9DEA-BF9F5A625765}"/>
    <hyperlink ref="J11" r:id="rId204" xr:uid="{E565641D-C715-455F-B77F-6089C9155F27}"/>
    <hyperlink ref="L11" r:id="rId205" xr:uid="{78055157-DD50-411A-BF3C-FFB6164CE71D}"/>
    <hyperlink ref="N11" r:id="rId206" xr:uid="{4180B28C-C06F-48DE-9DDF-6BEB1435E18B}"/>
    <hyperlink ref="P11" r:id="rId207" xr:uid="{9C78737C-C58B-40A8-B786-446F156F0C9E}"/>
    <hyperlink ref="R11" r:id="rId208" xr:uid="{E0A63BF3-ED6C-41C8-A5A4-F87268400769}"/>
    <hyperlink ref="T11" r:id="rId209" xr:uid="{D16FE6CA-55C1-40FA-8697-7F101B173605}"/>
    <hyperlink ref="V11" r:id="rId210" xr:uid="{AA50D03C-84D5-4BFC-8B03-A9CAF83FB4EB}"/>
    <hyperlink ref="X11" r:id="rId211" xr:uid="{7E07CDD6-10DD-4EAB-B775-9F465E905414}"/>
    <hyperlink ref="Z11" r:id="rId212" xr:uid="{53F91EAA-D5B5-4D8F-B19B-079FAD546FE7}"/>
    <hyperlink ref="AE11" r:id="rId213" display="https://www.viada.lt/wp-content/uploads/2021/04/0_Finansini%C5%B3-ataskait%C5%B3-rinkinys-su-auditoriaus-signed.pdf" xr:uid="{AFEC46CC-D860-4354-8BC5-A667F66F9BEC}"/>
    <hyperlink ref="AG11" r:id="rId214" xr:uid="{FD906902-91A0-4C92-9624-60782C951C15}"/>
    <hyperlink ref="AI11" r:id="rId215" xr:uid="{2863318E-1884-4592-9A9A-B948801B3957}"/>
    <hyperlink ref="AK11" r:id="rId216" xr:uid="{9A0D401A-5F17-4D69-BACD-EB48C53CC397}"/>
    <hyperlink ref="AM11" r:id="rId217" xr:uid="{5B818934-567A-4E40-AE6B-BB1058BDBF14}"/>
    <hyperlink ref="AO11" r:id="rId218" xr:uid="{3BCAEBEE-93DB-4F8C-8B5F-011D7A265141}"/>
    <hyperlink ref="AQ11" r:id="rId219" xr:uid="{E85DD321-6FD4-4931-B3E4-FFE87AAA0E5B}"/>
    <hyperlink ref="AS11" r:id="rId220" xr:uid="{A15DCADD-0CCA-4BA1-A261-616AF1D29942}"/>
    <hyperlink ref="AU11" r:id="rId221" xr:uid="{6242F8CD-25E1-4FED-A4F3-CEC6B7F78EF8}"/>
    <hyperlink ref="AW11" r:id="rId222" xr:uid="{62AAB98E-9033-4DEC-8198-F13AAB99F3A4}"/>
    <hyperlink ref="BB11" r:id="rId223" xr:uid="{A95390EA-8D36-478A-8F52-1F8C5FA1A911}"/>
    <hyperlink ref="BD11" r:id="rId224" xr:uid="{84A31FB0-A012-4E85-908C-2D2797692053}"/>
    <hyperlink ref="BF11" r:id="rId225" xr:uid="{62F397E2-093B-471F-B207-FE10048FE278}"/>
    <hyperlink ref="BH11" r:id="rId226" xr:uid="{3DEAFED1-C8AE-4C6B-AA18-DC4CCE6E3BD9}"/>
    <hyperlink ref="BJ11" r:id="rId227" xr:uid="{FE1E60A7-A8F5-4A05-9F6B-8BE46A52514C}"/>
    <hyperlink ref="D12" r:id="rId228" display="https://www.rivona.lt/apie-mus.html" xr:uid="{903E29A1-8C1B-4615-B5D9-6520F77007A5}"/>
    <hyperlink ref="F12" r:id="rId229" display="https://www.rivona.lt/apie-mus.html" xr:uid="{715ACAC0-BD4F-4883-9B63-EE94616F31A4}"/>
    <hyperlink ref="H12" r:id="rId230" display="https://www.rivona.lt/apie-mus.html" xr:uid="{5F3F65D6-85F8-4119-9A2C-E694318CC155}"/>
    <hyperlink ref="J12" r:id="rId231" display="https://www.rivona.lt/apie-mus.html" xr:uid="{F6311D50-4AFB-4F2A-81A6-F966490B1DD0}"/>
    <hyperlink ref="L12" r:id="rId232" display="https://www.rivona.lt/apie-mus.html" xr:uid="{35613C8E-6FF7-4031-80EA-F74359169C60}"/>
    <hyperlink ref="N12" r:id="rId233" display="https://www.rivona.lt/apie-mus.html" xr:uid="{02CA268D-2E75-4B5B-8C67-D9FD9F51661D}"/>
    <hyperlink ref="P12" r:id="rId234" display="https://www.rivona.lt/apie-mus.html" xr:uid="{790557B5-6B6E-455D-8DE4-37412FCD7539}"/>
    <hyperlink ref="R12" r:id="rId235" display="https://www.rivona.lt/apie-mus.html" xr:uid="{DA9BCE38-0C60-495D-A418-7AEA94DC837C}"/>
    <hyperlink ref="T12" r:id="rId236" display="https://www.rivona.lt/apie-mus.html" xr:uid="{051AB8A5-D5F4-49E8-880D-B8B4BE502A0A}"/>
    <hyperlink ref="V12" r:id="rId237" display="https://www.rivona.lt/apie-mus.html" xr:uid="{A0F45542-9EB5-4584-93D2-D2C1F893F1EE}"/>
    <hyperlink ref="X12" r:id="rId238" display="https://www.rivona.lt/apie-mus.html" xr:uid="{18A5CBCD-9375-470D-9FBA-93D038AD2F77}"/>
    <hyperlink ref="Z12" r:id="rId239" display="https://www.rivona.lt/apie-mus.html" xr:uid="{97024875-E278-47B4-A223-CC4D51AF7840}"/>
    <hyperlink ref="AE12" r:id="rId240" xr:uid="{0E7A635C-641C-4F90-A270-1BD7F5F6EBB9}"/>
    <hyperlink ref="AG12" r:id="rId241" xr:uid="{B63E34C9-A0ED-477C-B826-B9A60CF9F549}"/>
    <hyperlink ref="AI12" r:id="rId242" xr:uid="{F9314DC1-A660-4D12-8009-8647A6796D25}"/>
    <hyperlink ref="AK12" r:id="rId243" xr:uid="{6E17DF74-0889-4D3F-A260-4384FED93079}"/>
    <hyperlink ref="AM12" r:id="rId244" xr:uid="{67237AFC-A295-402F-8E6B-869C862A4A53}"/>
    <hyperlink ref="AO12" r:id="rId245" xr:uid="{9C0402DD-35A2-44FE-86F5-F0685B319DBB}"/>
    <hyperlink ref="AQ12" r:id="rId246" xr:uid="{3713F205-32C2-4257-9C45-BDCF4748D207}"/>
    <hyperlink ref="AS12" r:id="rId247" xr:uid="{0334FC5B-CA17-4F0F-8F54-339140395021}"/>
    <hyperlink ref="AU12" r:id="rId248" xr:uid="{7963AAD1-8053-48EA-A4EF-FC7DDB8F37D3}"/>
    <hyperlink ref="BB12" r:id="rId249" xr:uid="{F872CB01-5FC7-495C-A075-5B54B8EC3650}"/>
    <hyperlink ref="BD12" r:id="rId250" xr:uid="{BDA31C8A-A4EE-4ADA-8079-59926F185C0C}"/>
    <hyperlink ref="BF12" r:id="rId251" xr:uid="{3D94B823-578B-4CA9-A99A-8F2FB9CF7118}"/>
    <hyperlink ref="BH12" r:id="rId252" xr:uid="{2E2E0220-ECF0-4B87-87F1-108E5896240F}"/>
    <hyperlink ref="BJ12" r:id="rId253" xr:uid="{BCE2B33A-B99A-4243-9415-DCFB424501EC}"/>
    <hyperlink ref="D13" r:id="rId254" display="https://www.ignitisgrupe.lt/sites/default/files/inline-files/Ignitis%20grup%C4%97_Etikos%20kodeksas_external_20200406.pdf" xr:uid="{CCCC7A66-0DB0-406D-A653-A826EAFE6A8C}"/>
    <hyperlink ref="F13" r:id="rId255" display="https://www.ignitisgrupe.lt/sites/default/files/inline-files/Ignitis%20grup%C4%97_Etikos%20kodeksas_external_20200406.pdf" xr:uid="{984D7048-DDB8-4CC5-896F-4E4A3DE0081F}"/>
    <hyperlink ref="H13" r:id="rId256" display="https://www.ignitisgrupe.lt/sites/default/files/inline-files/Ignitis%20grup%C4%97_Etikos%20kodeksas_external_20200406.pdf" xr:uid="{03545778-B361-456C-AFA2-AF027EA95068}"/>
    <hyperlink ref="J13" r:id="rId257" display="https://www.ignitisgrupe.lt/sites/default/files/inline-files/Ignitis%20grup%C4%97_Etikos%20kodeksas_external_20200406.pdf" xr:uid="{B13FB0A1-F233-44FA-9B6E-141952B95742}"/>
    <hyperlink ref="L13" r:id="rId258" display="https://www.ignitisgrupe.lt/sites/default/files/inline-files/Ignitis%20grup%C4%97_Etikos%20kodeksas_external_20200406.pdf" xr:uid="{6547B998-9694-4F3B-886D-680EA2C0D04D}"/>
    <hyperlink ref="N13" r:id="rId259" display="https://www.ignitisgrupe.lt/sites/default/files/inline-files/Ignitis%20grup%C4%97_Etikos%20kodeksas_external_20200406.pdf" xr:uid="{1CD34715-F363-47E7-9331-4F98FC0E2699}"/>
    <hyperlink ref="P13" r:id="rId260" xr:uid="{E06E5785-67B5-437E-90DC-E5EC452CE58A}"/>
    <hyperlink ref="R13" r:id="rId261" display="https://www.ignitisgrupe.lt/sites/default/files/inline-files/Ignitis%20grup%C4%97_Etikos%20kodeksas_external_20200406.pdf" xr:uid="{2FAB6881-4296-4C2F-8CB7-AA2722359699}"/>
    <hyperlink ref="T13" r:id="rId262" display="https://www.ignitisgrupe.lt/sites/default/files/inline-files/Ignitis%20grup%C4%97_Etikos%20kodeksas_external_20200406.pdf" xr:uid="{E2304947-DC00-456C-ACE7-8E6F7D5744A9}"/>
    <hyperlink ref="V13" r:id="rId263" xr:uid="{F46D0FDB-0108-49CA-8499-5F80FD2C1B69}"/>
    <hyperlink ref="X13" r:id="rId264" display="https://www.ignitisgrupe.lt/sites/default/files/inline-files/Ignitis%20grup%C4%97_Etikos%20kodeksas_external_20200406.pdf" xr:uid="{26A032BB-228E-4B52-A643-C95BFDE1B7EA}"/>
    <hyperlink ref="Z13" r:id="rId265" xr:uid="{8E877D68-51A3-4C63-B0B5-8997C95DEB87}"/>
    <hyperlink ref="AE13" r:id="rId266" xr:uid="{5225B02A-D0A1-483A-9CBF-6533D8ACE5CB}"/>
    <hyperlink ref="AG13" r:id="rId267" xr:uid="{09E39755-7445-4FA4-A644-1C666F00A57F}"/>
    <hyperlink ref="AI13" r:id="rId268" xr:uid="{2B0BA17D-F752-4762-AFD7-322386D2D1FD}"/>
    <hyperlink ref="AK13" r:id="rId269" xr:uid="{B93455DC-9A96-4B05-8ED6-6489DBA81820}"/>
    <hyperlink ref="AM13" r:id="rId270" xr:uid="{445D1311-2D56-4D15-A0C1-A185555FBBA3}"/>
    <hyperlink ref="AO13" r:id="rId271" xr:uid="{655DBEB6-FFE9-4BCC-87AE-A378701725E2}"/>
    <hyperlink ref="AQ13" r:id="rId272" xr:uid="{7E549A37-55F9-44C5-A403-CCB1CEF51158}"/>
    <hyperlink ref="AS13" r:id="rId273" xr:uid="{97379799-EE76-49DD-A920-473D2A14B309}"/>
    <hyperlink ref="AU13" r:id="rId274" xr:uid="{9386E31F-C501-4B12-9839-8C3F0E859598}"/>
    <hyperlink ref="AW13" r:id="rId275" xr:uid="{725B51EF-9008-44BA-B7AB-3F225FF36F8C}"/>
    <hyperlink ref="BB13" r:id="rId276" location="!topic1073" xr:uid="{9A6A1E5F-AF1D-42B4-9F23-B8BB09E846CA}"/>
    <hyperlink ref="BD13" r:id="rId277" location="!topic1073" display="https://www.eso.lt/lt/investuotojams/finansines-ataskaitos.html#!topic1073" xr:uid="{DF065802-3EDE-4253-8EFD-4E2472AA4B93}"/>
    <hyperlink ref="BF13" r:id="rId278" location="!topic1073" display="https://www.eso.lt/lt/investuotojams/finansines-ataskaitos.html#!topic1073" xr:uid="{047F9B7B-52A7-4E0E-BD73-37CB7428F1ED}"/>
    <hyperlink ref="BH13" r:id="rId279" location="!topic1073" display="https://www.eso.lt/lt/investuotojams/finansines-ataskaitos.html#!topic1073" xr:uid="{8457A211-AC06-47EA-B16C-FE872227A57D}"/>
    <hyperlink ref="BJ13" r:id="rId280" location="!topic1073" display="https://www.eso.lt/lt/investuotojams/finansines-ataskaitos.html#!topic1073" xr:uid="{5E282EBE-0B4E-40C2-AE8E-7B1D3E9798B9}"/>
    <hyperlink ref="D14" r:id="rId281" xr:uid="{BCB809F7-F5A3-4787-869B-FFCABAF9DD5E}"/>
    <hyperlink ref="F14" r:id="rId282" xr:uid="{DB64DE0B-0408-452A-8A96-5CAB8168E042}"/>
    <hyperlink ref="H14" r:id="rId283" xr:uid="{1D8EEDCE-E4E9-4DC0-A996-12FF8648D633}"/>
    <hyperlink ref="J14" r:id="rId284" xr:uid="{A9C87E21-588F-4434-A80F-9E2989ABB162}"/>
    <hyperlink ref="L14" r:id="rId285" xr:uid="{A2AC57EA-3F4C-48BD-812B-C4C9115EF4B5}"/>
    <hyperlink ref="N14" r:id="rId286" xr:uid="{E76E62CB-1901-471A-B609-C027F561A62D}"/>
    <hyperlink ref="P14" r:id="rId287" xr:uid="{1A980C51-5443-4CEF-904A-0F7E65B49EFA}"/>
    <hyperlink ref="R14" r:id="rId288" xr:uid="{C944666F-A73E-4B18-973C-B7D40BD2039D}"/>
    <hyperlink ref="T14" r:id="rId289" display="https://www.linasagrogroup.lt/apie-mus/socialine-atsakomybe/socialines-atsakomybes-politika/antikysininkavimo-ir-antikorupcijos-politika/" xr:uid="{7D3DF560-5B68-45A2-92C2-70F43EE96E23}"/>
    <hyperlink ref="V14" r:id="rId290" display="https://www.linasagrogroup.lt/apie-mus/socialine-atsakomybe/socialines-atsakomybes-politika/antikysininkavimo-ir-antikorupcijos-politika/" xr:uid="{ED782CC3-5459-4102-BD89-DBCFEE46CA12}"/>
    <hyperlink ref="X14" r:id="rId291" xr:uid="{52EF2938-294A-404D-BC32-1CE684ED08C5}"/>
    <hyperlink ref="Z14" r:id="rId292" xr:uid="{5FE1BF87-3E18-4B50-81F0-92A1D15C2848}"/>
    <hyperlink ref="AE14" r:id="rId293" xr:uid="{73ED7881-9DE3-4DFD-8B6A-BB93847E72E5}"/>
    <hyperlink ref="AG14" r:id="rId294" xr:uid="{144BD312-EB6E-4D3C-AE8F-C02BF0DE5D95}"/>
    <hyperlink ref="AI14" r:id="rId295" xr:uid="{3072047C-5F09-47AD-B87F-7CECEAE33A64}"/>
    <hyperlink ref="AK14" r:id="rId296" xr:uid="{113405A9-9095-43AE-A053-48EDB28EC781}"/>
    <hyperlink ref="AM14" r:id="rId297" xr:uid="{1C0B5CE2-27EA-41F5-8C8E-16604D292E3E}"/>
    <hyperlink ref="BB14" r:id="rId298" xr:uid="{8F6BB79C-FE88-4671-98F0-A8BBEB435EC1}"/>
    <hyperlink ref="BD14" r:id="rId299" xr:uid="{6E3BFAAA-96AB-407E-B1FD-8AFB40EE0BBA}"/>
    <hyperlink ref="BF14" r:id="rId300" xr:uid="{A0F2CC19-E859-4E91-B11F-91CBF30E9956}"/>
    <hyperlink ref="BH14" r:id="rId301" xr:uid="{5704E20B-51E9-4237-9885-B08664DCD8AC}"/>
    <hyperlink ref="D15" r:id="rId302" xr:uid="{7228D9DD-E90D-4C3F-8039-816FC410BC94}"/>
    <hyperlink ref="F15" r:id="rId303" xr:uid="{39AD9964-65A6-4BDC-AB23-E7F086A3210D}"/>
    <hyperlink ref="H15" r:id="rId304" xr:uid="{26431ABE-CEA7-4946-916F-3507FC40447E}"/>
    <hyperlink ref="J15" r:id="rId305" xr:uid="{8499DF51-BE47-4618-887A-EC0B2055D38B}"/>
    <hyperlink ref="L15" r:id="rId306" xr:uid="{81A6AE66-454B-46A6-9FBB-B287A56CE213}"/>
    <hyperlink ref="N15" r:id="rId307" xr:uid="{1C53F600-6138-45A6-B73B-7342E11489C6}"/>
    <hyperlink ref="P15" r:id="rId308" xr:uid="{BECDFE17-2D7D-4587-AFF8-079A23C3F9A1}"/>
    <hyperlink ref="R15" r:id="rId309" xr:uid="{C1BE94A3-301B-4053-90C0-C5A0D3712873}"/>
    <hyperlink ref="T15" r:id="rId310" xr:uid="{228F86CE-0D6C-449E-81CA-CCF6625FC9C1}"/>
    <hyperlink ref="V15" r:id="rId311" xr:uid="{C3400E73-A288-4F93-987D-B137A7F295C5}"/>
    <hyperlink ref="X15" r:id="rId312" xr:uid="{0E94A9BC-681C-41F3-BD5C-DF1CDD14ED8C}"/>
    <hyperlink ref="Z15" r:id="rId313" xr:uid="{8C76A3F1-C782-4E05-BFEC-69D3AE0C92C3}"/>
    <hyperlink ref="AG15" r:id="rId314" xr:uid="{F966EBD4-0E3E-4809-A0BC-9CA15F2614F7}"/>
    <hyperlink ref="AI15" r:id="rId315" xr:uid="{6810A061-72B1-4395-AB62-2A29C53CCA08}"/>
    <hyperlink ref="AK15" r:id="rId316" xr:uid="{8C6A6C6B-0387-4F9C-A311-2B272BD0B7FF}"/>
    <hyperlink ref="AM15" r:id="rId317" xr:uid="{7E9B80E6-B692-42DD-9001-F331FDD5634B}"/>
    <hyperlink ref="AO15" r:id="rId318" xr:uid="{8EABEA0A-4C82-4E63-9363-4490F5B682DD}"/>
    <hyperlink ref="AQ15" r:id="rId319" xr:uid="{BD455465-359E-491E-8F95-3F993C949CC9}"/>
    <hyperlink ref="AS15" r:id="rId320" xr:uid="{51E9D689-92A7-4055-9929-D9B9486BFFE1}"/>
    <hyperlink ref="AU15" r:id="rId321" xr:uid="{E5B4F4A3-CBEE-43B7-AF57-E80572EFDA77}"/>
    <hyperlink ref="AW15" r:id="rId322" xr:uid="{3998A20A-06DE-41E7-B5FE-81DE1B3B337F}"/>
    <hyperlink ref="D16" r:id="rId323" xr:uid="{581A8451-DA0E-47BB-B993-C7828D7D75AB}"/>
    <hyperlink ref="F16" r:id="rId324" xr:uid="{C201B9E1-00A3-4190-B72C-456A55A7C327}"/>
    <hyperlink ref="H16" r:id="rId325" xr:uid="{02163469-955F-4C9C-A296-DB8CE7582E3A}"/>
    <hyperlink ref="J16" r:id="rId326" xr:uid="{FB81EB30-0A72-46F9-9AE8-342CC0DCFCA6}"/>
    <hyperlink ref="L16" r:id="rId327" xr:uid="{C8F2CB63-2B25-48A1-8253-F007BABB2EDB}"/>
    <hyperlink ref="N16" r:id="rId328" xr:uid="{507C57D7-B083-40BB-A9DF-70A5C0DF712F}"/>
    <hyperlink ref="P16" r:id="rId329" xr:uid="{703B3A15-E856-4895-AB42-36FE4CD87291}"/>
    <hyperlink ref="R16" r:id="rId330" xr:uid="{2F142770-3D56-41F7-82E6-6C2FF7B5C499}"/>
    <hyperlink ref="T16" r:id="rId331" xr:uid="{E6423E66-3F96-41B4-8641-BF30DF5F6ADD}"/>
    <hyperlink ref="V16" r:id="rId332" xr:uid="{BB067CF5-F3E7-4A26-B56A-70D04B6CAB66}"/>
    <hyperlink ref="X16" r:id="rId333" xr:uid="{D5440D2F-04D7-424C-8764-C1D1CF5EDC81}"/>
    <hyperlink ref="Z16" r:id="rId334" xr:uid="{1359E008-2A71-4B8A-A8D4-2F668677AC36}"/>
    <hyperlink ref="AE16" r:id="rId335" xr:uid="{491DB3D1-25DC-425C-B84F-5A490F640FB2}"/>
    <hyperlink ref="AG16" r:id="rId336" xr:uid="{D746BEFA-FD74-4086-BE16-8143FBDAF62C}"/>
    <hyperlink ref="AI16" r:id="rId337" xr:uid="{47380603-F331-43E8-A9A9-145CE02E3E69}"/>
    <hyperlink ref="AK16" r:id="rId338" xr:uid="{76F5C263-9E6D-4D76-BAF1-702A8972B87B}"/>
    <hyperlink ref="AM16" r:id="rId339" xr:uid="{BC2AC527-A1E3-4628-826A-44E3067661AE}"/>
    <hyperlink ref="AO16" r:id="rId340" xr:uid="{D6409949-A682-4220-9013-62786C6A0860}"/>
    <hyperlink ref="AQ16" r:id="rId341" xr:uid="{F9900DC5-4E89-4B3E-8E40-5A71E428910C}"/>
    <hyperlink ref="AS16" r:id="rId342" xr:uid="{359DA818-B301-4A74-B35E-1BD7E76A8691}"/>
    <hyperlink ref="AU16" r:id="rId343" xr:uid="{590B0E44-C75C-4A17-83B6-A3F83EBFD4C2}"/>
    <hyperlink ref="AW16" r:id="rId344" xr:uid="{A43FD56C-83F3-464C-A185-9F4B48368756}"/>
    <hyperlink ref="BB16" r:id="rId345" location="rinkos" xr:uid="{C997269C-EFF1-4E3F-8724-4182177F3E3E}"/>
    <hyperlink ref="BD16" r:id="rId346" location="rinkos" xr:uid="{E19BF6C2-A6AA-46CB-91B6-85E1FB8D400A}"/>
    <hyperlink ref="BF16" r:id="rId347" location="rinkos" xr:uid="{73684753-1A8C-4B2E-BA0E-4A72B14294F7}"/>
    <hyperlink ref="BH16" r:id="rId348" location="rinkos" xr:uid="{1D970FD8-8D90-40B0-8824-A190039D26EA}"/>
    <hyperlink ref="BJ16" r:id="rId349" location="rinkos" xr:uid="{3D2FB23C-8A27-46D0-A1B0-F9563CFEFADE}"/>
    <hyperlink ref="BJ17" r:id="rId350" xr:uid="{D57ED3C3-86D6-446F-B377-5DB07824A1E5}"/>
    <hyperlink ref="D18" r:id="rId351" xr:uid="{9E88D7F9-889C-406C-85DD-C72403363065}"/>
    <hyperlink ref="F18" r:id="rId352" xr:uid="{294278ED-D69D-4295-8876-6A1292F50679}"/>
    <hyperlink ref="H18" r:id="rId353" xr:uid="{BDFC33CE-E6E9-44C6-AB6D-02F101E8B4C9}"/>
    <hyperlink ref="J18" r:id="rId354" xr:uid="{742479F5-1DF3-4E7F-90AA-7F344E08D209}"/>
    <hyperlink ref="L18" r:id="rId355" xr:uid="{DB87346E-CDB4-42D4-9878-42B9C0731B65}"/>
    <hyperlink ref="N18" r:id="rId356" xr:uid="{3921F20F-A736-4B59-9A20-02918998F655}"/>
    <hyperlink ref="P18" r:id="rId357" xr:uid="{C3052D0C-958C-4FE1-9A57-314F50ABAFF8}"/>
    <hyperlink ref="R18" r:id="rId358" xr:uid="{B9E0E344-7E23-4206-91F2-5CF6AE625716}"/>
    <hyperlink ref="T18" r:id="rId359" xr:uid="{FE005066-E52F-4C2D-AF59-F9B7529A06FC}"/>
    <hyperlink ref="V18" r:id="rId360" xr:uid="{30447E5E-B539-44C0-B3A4-D66E30772119}"/>
    <hyperlink ref="X18" r:id="rId361" xr:uid="{FF80479B-8013-4181-AF85-EA4A21247BCC}"/>
    <hyperlink ref="Z18" r:id="rId362" xr:uid="{2703309E-49C8-47D7-8B23-AA11D2191796}"/>
    <hyperlink ref="AE18" r:id="rId363" xr:uid="{9C1FE0E4-6010-4252-9B5C-E09FC6044530}"/>
    <hyperlink ref="AG18" r:id="rId364" xr:uid="{813E1FCA-9868-4CBE-B8D3-CD4520B622ED}"/>
    <hyperlink ref="AI18" r:id="rId365" xr:uid="{48F682D5-762C-4B91-9A60-BD5E899EB89E}"/>
    <hyperlink ref="AK18" r:id="rId366" xr:uid="{431521A9-E694-4378-A16F-E7307BD03E9C}"/>
    <hyperlink ref="AM18" r:id="rId367" xr:uid="{1806C045-AC42-4C54-B1F9-68F00B8CC053}"/>
    <hyperlink ref="AO18" r:id="rId368" xr:uid="{C9DFD4C8-FCF7-4B8A-B450-BE8C63447C7D}"/>
    <hyperlink ref="AQ18" r:id="rId369" xr:uid="{274041BE-9FB0-47D1-8004-E104CA389508}"/>
    <hyperlink ref="AS18" r:id="rId370" xr:uid="{FCF179AA-3ED4-4C72-82B1-D0117D314E3B}"/>
    <hyperlink ref="AU18" r:id="rId371" xr:uid="{E7D06065-AB1D-47D6-B749-89F823AA8873}"/>
    <hyperlink ref="AW18" r:id="rId372" xr:uid="{BE3D436A-B717-4734-9918-8009DA8B047F}"/>
    <hyperlink ref="BF18" r:id="rId373" xr:uid="{4E8C7DED-E52E-4E03-B6BD-5EF2AF904931}"/>
    <hyperlink ref="BH18" r:id="rId374" xr:uid="{C77F04C3-F420-4F2C-9FAD-435FAC7BFEF9}"/>
    <hyperlink ref="BJ18" r:id="rId375" xr:uid="{3F22D8D0-9D37-4F7B-8D02-434DB63CCD96}"/>
    <hyperlink ref="D19" r:id="rId376" location="page=32_x000a_" display="https://www.telia.lt/documents/20184/34947/Telia+Lietuva_2020_Tvarios+veiklos+ataskaita.pdf#page=32_x000a_" xr:uid="{3DFDC0BD-E339-4289-8AA9-A39CA56BA097}"/>
    <hyperlink ref="F19" r:id="rId377" xr:uid="{31FD9FEC-07AC-4F33-9F88-1F037412E21F}"/>
    <hyperlink ref="AE19" r:id="rId378" xr:uid="{0DA32891-C950-4523-8ECC-5487FB03EA4D}"/>
    <hyperlink ref="AW19" r:id="rId379" xr:uid="{539E1D66-6E3E-4A61-998F-84CF4E45AF6D}"/>
    <hyperlink ref="D20" r:id="rId380" xr:uid="{6516833E-2CA0-4FCD-A711-077A673182A8}"/>
    <hyperlink ref="F20" r:id="rId381" xr:uid="{22F092C8-F021-405C-BF3C-4CE5807CFF20}"/>
    <hyperlink ref="N20" r:id="rId382" xr:uid="{F120F5B6-4501-4944-82A9-273FE7810DF8}"/>
    <hyperlink ref="P20" r:id="rId383" xr:uid="{73EE94F5-2817-421B-8107-5F35B0067967}"/>
    <hyperlink ref="Z20" r:id="rId384" xr:uid="{C0D5F829-7A25-410D-B1EE-85175C6ED79B}"/>
    <hyperlink ref="AE20" r:id="rId385" xr:uid="{969FFB7B-7813-4E20-963C-C60A93BB6D0E}"/>
    <hyperlink ref="BB20" r:id="rId386" xr:uid="{DF1A3199-F282-4FE1-95BC-23AD59A0E58E}"/>
    <hyperlink ref="D21" r:id="rId387" display="http://www.achema.lt/" xr:uid="{F8B743CC-7CBB-4AB9-ADF4-2A5B6D1F8A62}"/>
    <hyperlink ref="F21" r:id="rId388" display="http://www.achema.lt/" xr:uid="{506B4960-6273-46C1-A15C-18F0EEDB5309}"/>
    <hyperlink ref="H21" r:id="rId389" display="http://www.achema.lt/" xr:uid="{7FF62520-C629-4874-A70B-5001D2182CCD}"/>
    <hyperlink ref="J21" r:id="rId390" display="http://www.achema.lt/" xr:uid="{CF2183FD-366B-4856-A422-FD19C0E2EB7B}"/>
    <hyperlink ref="L21" r:id="rId391" display="http://www.achema.lt/" xr:uid="{1BBA857F-E1F5-44A0-B0A3-0C10C53FD4C9}"/>
    <hyperlink ref="N21" r:id="rId392" display="http://www.achema.lt/" xr:uid="{627ACE82-3B32-449A-A214-C15ADF447842}"/>
    <hyperlink ref="P21" r:id="rId393" display="http://www.achema.lt/" xr:uid="{3EE5B479-2E43-4523-821D-15511E76CA2B}"/>
    <hyperlink ref="R21" r:id="rId394" display="http://www.achema.lt/" xr:uid="{EE1A4263-9F29-45B5-8430-C396F23AD860}"/>
    <hyperlink ref="T21" r:id="rId395" display="http://www.achema.lt/" xr:uid="{8F7AA04D-8F74-44CA-A45E-8013B891447E}"/>
    <hyperlink ref="V21" r:id="rId396" display="http://www.achema.lt/" xr:uid="{4043628D-FC3F-44C8-8E1C-D1B3F04E5444}"/>
    <hyperlink ref="X21" r:id="rId397" display="http://www.achema.lt/" xr:uid="{D962C9F5-CD98-46A1-A2E7-B2151D8D1B92}"/>
    <hyperlink ref="Z21" r:id="rId398" display="http://www.achema.lt/" xr:uid="{34EF0732-5CF4-4EB4-B323-7CF6319F3617}"/>
    <hyperlink ref="AE21" r:id="rId399" display="http://www.achema.lt/" xr:uid="{72D07F01-3653-4ECE-A2F3-BD862521E6BA}"/>
    <hyperlink ref="AG21" r:id="rId400" display="http://www.achema.lt/" xr:uid="{3E57167A-30A7-44B6-8EC7-86E1BBB3AC13}"/>
    <hyperlink ref="AI21" r:id="rId401" display="http://www.achema.lt/" xr:uid="{AE37250F-192C-4940-9F7D-E10F6A1DDC67}"/>
    <hyperlink ref="AK21" r:id="rId402" display="http://www.achema.lt/" xr:uid="{F21EE97F-290D-4DA6-9BD1-D5B681F8334F}"/>
    <hyperlink ref="AM21" r:id="rId403" display="http://www.achema.lt/" xr:uid="{E13BAF6E-A2DC-47CA-97DB-3A00DFFA78D4}"/>
    <hyperlink ref="AO21" r:id="rId404" display="http://www.achema.lt/" xr:uid="{67A5DE5C-3F1C-4910-87D8-D0DB7A15EB13}"/>
    <hyperlink ref="AQ21" r:id="rId405" display="http://www.achema.lt/" xr:uid="{8E5BFC99-8D11-4A0E-836B-386E7D8E4CB9}"/>
    <hyperlink ref="AS21" r:id="rId406" display="http://www.achema.lt/" xr:uid="{128F80B2-302E-4306-ACB9-B25085BE4B05}"/>
    <hyperlink ref="AU21" r:id="rId407" display="http://www.achema.lt/" xr:uid="{33D50CE1-4A16-470C-BBB4-1A35C4E14BC3}"/>
    <hyperlink ref="AW21" r:id="rId408" display="http://www.achema.lt/" xr:uid="{63B58731-507A-4ADC-9A2D-07B2F48F2BEE}"/>
    <hyperlink ref="BB21" r:id="rId409" xr:uid="{00000000-0004-0000-0000-000000000000}"/>
    <hyperlink ref="BD21" r:id="rId410" display="http://www.achema.lt/" xr:uid="{850D7561-B2FE-42B8-B583-87743F130192}"/>
    <hyperlink ref="BF21" r:id="rId411" display="http://www.achema.lt/" xr:uid="{D1784B45-3A4A-45FF-9C05-27AAAB3EED6D}"/>
    <hyperlink ref="BH21" r:id="rId412" display="http://www.achema.lt/" xr:uid="{606B72A6-42E7-4DD2-B12D-A364D348CA3E}"/>
    <hyperlink ref="BJ21" r:id="rId413" xr:uid="{00000000-0004-0000-0000-000001000000}"/>
    <hyperlink ref="D23" r:id="rId414" xr:uid="{EA01DFFF-4905-46CE-B43C-34E045CC941A}"/>
    <hyperlink ref="F23" r:id="rId415" xr:uid="{17E80DE2-1BED-4B0B-AF1D-B578A4F5A151}"/>
    <hyperlink ref="H23" r:id="rId416" xr:uid="{03367B5D-7149-4DDA-B710-0546DF5A8323}"/>
    <hyperlink ref="J23" r:id="rId417" xr:uid="{FF1B0B25-16DA-4260-868A-B35F1D7C7F18}"/>
    <hyperlink ref="L23" r:id="rId418" xr:uid="{EC5D4841-C958-406D-98EC-030891D4776E}"/>
    <hyperlink ref="N23" r:id="rId419" xr:uid="{B615B15C-7A0C-41A4-BE8F-101B1ED64C76}"/>
    <hyperlink ref="P23" r:id="rId420" xr:uid="{099FBD8C-B0A9-4341-A7CC-E97827B35767}"/>
    <hyperlink ref="R23" r:id="rId421" xr:uid="{DFBA44FA-29DE-4000-A3CD-76EDA8127023}"/>
    <hyperlink ref="T23" r:id="rId422" xr:uid="{45CD0675-1953-440D-924C-CFE2C34FEEFC}"/>
    <hyperlink ref="V23" r:id="rId423" xr:uid="{C66B2352-8712-4B9E-B765-E6E00F2E9D42}"/>
    <hyperlink ref="X23" r:id="rId424" xr:uid="{A3038A3E-B9C2-4A19-AA5D-7EFE9D63B826}"/>
    <hyperlink ref="Z23" r:id="rId425" xr:uid="{7B56A8A2-9D34-4573-85C7-0027610DB64E}"/>
    <hyperlink ref="AE23" r:id="rId426" xr:uid="{23FD779F-4572-4777-AFB3-598C3CA978D4}"/>
    <hyperlink ref="AG23" r:id="rId427" xr:uid="{021F08D2-EEB3-4589-AC5B-36BEE46792A3}"/>
    <hyperlink ref="AI23" r:id="rId428" xr:uid="{1FD6929A-F33E-4C87-AC4F-197F5B7E9B42}"/>
    <hyperlink ref="AK23" r:id="rId429" xr:uid="{923E46AC-1F0D-482A-A1F6-6A7951BB8548}"/>
    <hyperlink ref="AM23" r:id="rId430" xr:uid="{C7FF3A61-27B8-4EBE-848B-EE13BD5B1136}"/>
    <hyperlink ref="AO23" r:id="rId431" xr:uid="{3C9E8F10-CE24-48A2-BC91-431591630CF2}"/>
    <hyperlink ref="AQ23" r:id="rId432" xr:uid="{58235647-133B-405F-AC11-6E5BAE233E4F}"/>
    <hyperlink ref="AS23" r:id="rId433" xr:uid="{687FEFF0-DF70-4E86-80DA-A0A738F6EF51}"/>
    <hyperlink ref="AU23" r:id="rId434" xr:uid="{041EEE55-7BD6-4A15-A2F7-94DA1F2DF675}"/>
    <hyperlink ref="AW23" r:id="rId435" xr:uid="{BEB62889-8D66-4267-912C-AA1927C75F79}"/>
    <hyperlink ref="BJ23" r:id="rId436" xr:uid="{8996CEE9-A434-439A-BE4A-3F6F318AE288}"/>
    <hyperlink ref="D24" r:id="rId437" xr:uid="{CB9DAD6B-E6F9-4249-AE54-361A70647262}"/>
    <hyperlink ref="F24" r:id="rId438" xr:uid="{8D192681-0A8D-4A18-99C5-BC461B853D8C}"/>
    <hyperlink ref="H24" r:id="rId439" xr:uid="{EAA6947F-7C44-4328-8098-5F24A5474EB3}"/>
    <hyperlink ref="J24" r:id="rId440" xr:uid="{CF0E6019-B301-4215-984B-815FFC2F539C}"/>
    <hyperlink ref="L24" r:id="rId441" xr:uid="{71756737-7138-432D-9171-9AD78F6681B8}"/>
    <hyperlink ref="N24" r:id="rId442" xr:uid="{8BC2F79F-3934-4578-AFE3-4AD02D82D130}"/>
    <hyperlink ref="P24" r:id="rId443" xr:uid="{D4B92197-3008-4A53-95C7-DD7DDA989524}"/>
    <hyperlink ref="R24" r:id="rId444" xr:uid="{FCA4BA58-D5AE-457A-8D9B-252CD081D425}"/>
    <hyperlink ref="T24" r:id="rId445" xr:uid="{2F54881C-5DBC-49E5-9D1D-B2A2D4F3D93E}"/>
    <hyperlink ref="V24" r:id="rId446" xr:uid="{DAD89DF0-726A-4299-BA72-B7AC556E76EC}"/>
    <hyperlink ref="X24" r:id="rId447" xr:uid="{D18BA9A0-6782-4AAC-AA05-FAA88A4B3D3E}"/>
    <hyperlink ref="Z24" r:id="rId448" xr:uid="{E6161E2E-9505-49B0-92F8-23EADD006F83}"/>
    <hyperlink ref="AE24" r:id="rId449" xr:uid="{BBBFEBD3-44D5-49BF-AB03-13C3F123F476}"/>
    <hyperlink ref="AG24" r:id="rId450" xr:uid="{8A35D5DF-5F70-4FCD-9C28-5EBD49E4681B}"/>
    <hyperlink ref="AI24" r:id="rId451" xr:uid="{14B3EB29-D7BE-4058-9314-5E124770FEBD}"/>
    <hyperlink ref="AK24" r:id="rId452" xr:uid="{20A88C5C-E2F5-4016-8CEE-EF65FB839A8E}"/>
    <hyperlink ref="AM24" r:id="rId453" xr:uid="{DED87CAC-B5D4-4627-8728-135ED999E93E}"/>
    <hyperlink ref="AO24" r:id="rId454" xr:uid="{9C068DEC-12EB-472F-A0B0-C9AD70CC61CF}"/>
    <hyperlink ref="AQ24" r:id="rId455" xr:uid="{A907641C-9CF4-4343-B728-98F25C0F2000}"/>
    <hyperlink ref="AS24" r:id="rId456" xr:uid="{0FA3C06C-AAC0-4B5B-AC4C-7CCB8B590AE4}"/>
    <hyperlink ref="AU24" r:id="rId457" xr:uid="{3835EC28-FDDD-40AB-B5A4-9D32C2297EA3}"/>
    <hyperlink ref="AW24" r:id="rId458" xr:uid="{87A03DEF-6462-4E34-8511-88C09F80666F}"/>
    <hyperlink ref="BB24" r:id="rId459" xr:uid="{8F4741F1-D2F5-40A0-BA53-4658DBFE76C1}"/>
    <hyperlink ref="BD24" r:id="rId460" xr:uid="{314BA78A-41D6-4D4B-B9A4-4F385681B824}"/>
    <hyperlink ref="BF24" r:id="rId461" xr:uid="{35032D9A-F9AF-4CAB-AB1E-57841069459A}"/>
    <hyperlink ref="BH24" r:id="rId462" xr:uid="{25109740-51AD-4AF7-B65E-3756E2836D97}"/>
    <hyperlink ref="BJ24" r:id="rId463" xr:uid="{25AAC5B4-5D3E-43EE-B606-E4C63B79F10B}"/>
    <hyperlink ref="H26" r:id="rId464" xr:uid="{00000000-0004-0000-0000-000005000000}"/>
    <hyperlink ref="D28" r:id="rId465" xr:uid="{594526AC-1003-48B0-A4CC-5E07A75414DF}"/>
    <hyperlink ref="F28" r:id="rId466" xr:uid="{F25FD16C-CA55-4E66-B99A-053B7F8C7E8A}"/>
    <hyperlink ref="H28" r:id="rId467" xr:uid="{DB486243-5AA9-411B-BC77-F10480FB5D95}"/>
    <hyperlink ref="J28" r:id="rId468" xr:uid="{263AE084-E3EF-4381-A5F4-8B90A63057ED}"/>
    <hyperlink ref="L28" r:id="rId469" xr:uid="{6FE3D6E1-5360-4A76-8364-C09E827548E2}"/>
    <hyperlink ref="N28" r:id="rId470" xr:uid="{81E59919-E889-453D-BA9B-7F9F6764F691}"/>
    <hyperlink ref="P28" r:id="rId471" xr:uid="{7EC22D37-C94C-4264-8CB6-C75B1FBFCB59}"/>
    <hyperlink ref="R28" r:id="rId472" xr:uid="{7D60674B-7D33-459B-BFC1-5589CB513451}"/>
    <hyperlink ref="T28" r:id="rId473" xr:uid="{19D8F4DE-B636-4F0A-A2EA-EE93B79BF392}"/>
    <hyperlink ref="V28" r:id="rId474" xr:uid="{45B688B5-6B05-497B-96C2-ACA1B5E10EDF}"/>
    <hyperlink ref="X28" r:id="rId475" xr:uid="{ED5187DE-2496-4ABF-8793-556D1DEEAACB}"/>
    <hyperlink ref="Z28" r:id="rId476" xr:uid="{7C4D4DC3-3E2B-4A44-A850-A1F677C365B4}"/>
    <hyperlink ref="AE28" r:id="rId477" xr:uid="{E0FA117B-3E52-4FCB-B2EB-C3E566965587}"/>
    <hyperlink ref="AG28" r:id="rId478" display="https://www.viciunaigroup.eu/apie-mus/imoniu-grupe" xr:uid="{2DBE5EB5-22D8-4BFB-8A6A-7998E8B5FB90}"/>
    <hyperlink ref="AI28" r:id="rId479" xr:uid="{0ED6D79F-8311-4FC4-A878-F84BACB14285}"/>
    <hyperlink ref="AK28" r:id="rId480" xr:uid="{56EE4E9D-ADD8-4F6D-809E-4CD035CF4CAD}"/>
    <hyperlink ref="AM28" r:id="rId481" xr:uid="{D4595CEC-1840-4505-9D36-1B69296C9B7D}"/>
    <hyperlink ref="AO28" r:id="rId482" xr:uid="{56086711-7174-4ACB-A3F4-8E18FA925650}"/>
    <hyperlink ref="AQ28" r:id="rId483" xr:uid="{1ED57E4E-FF08-41BD-BCFC-F4B330A36FDF}"/>
    <hyperlink ref="AS28" r:id="rId484" xr:uid="{2CA05836-3A92-4CA4-8DAA-7ADF6A03AB4D}"/>
    <hyperlink ref="AU28" r:id="rId485" xr:uid="{FC163411-31A3-4E48-8F48-C075DC066CDB}"/>
    <hyperlink ref="AW28" r:id="rId486" xr:uid="{64B361E6-D58B-4DFC-8176-2FE5F963CDD0}"/>
    <hyperlink ref="BB28" r:id="rId487" xr:uid="{5221895C-1D28-4B4F-B615-14B7925A24CB}"/>
    <hyperlink ref="BD28" r:id="rId488" xr:uid="{A5E666E6-37B6-4722-8DA5-2963572ED986}"/>
    <hyperlink ref="BF28" r:id="rId489" xr:uid="{28A22235-978D-4D54-A98C-B3A2F9C93EDF}"/>
    <hyperlink ref="BH28" r:id="rId490" xr:uid="{6D0D4823-A5EB-4095-83B2-43C3B1DFF90B}"/>
    <hyperlink ref="BJ28" r:id="rId491" xr:uid="{19765265-8944-4108-9F12-4C99C59572E6}"/>
    <hyperlink ref="D30" r:id="rId492" xr:uid="{42FBCC86-B709-487D-A8EC-12826306F779}"/>
    <hyperlink ref="F30" r:id="rId493" xr:uid="{0041E634-CA4B-48E0-929E-B7CD258D7939}"/>
    <hyperlink ref="H30" r:id="rId494" xr:uid="{E32F195F-12DE-4EC8-A77C-8D33FB36CB25}"/>
    <hyperlink ref="J30" r:id="rId495" xr:uid="{5D8B9BC3-1AB6-4879-A010-B82BFC25EF9A}"/>
    <hyperlink ref="L30" r:id="rId496" xr:uid="{79A4306B-4A88-47AA-9945-580E52E330FD}"/>
    <hyperlink ref="N30" r:id="rId497" xr:uid="{D7918C59-0EBB-40E4-84D0-F47ECA4B4968}"/>
    <hyperlink ref="P30" r:id="rId498" xr:uid="{BE90D08E-D791-42DB-8D0C-D2785D1429A2}"/>
    <hyperlink ref="R30" r:id="rId499" xr:uid="{B943CC64-516C-4AC5-A6FA-CD72223C2C55}"/>
    <hyperlink ref="T30" r:id="rId500" xr:uid="{280DABB5-94B8-4855-963F-AEEFE70AB0BD}"/>
    <hyperlink ref="V30" r:id="rId501" xr:uid="{359DDC90-A001-4EE2-A46F-CD51E9727BCB}"/>
    <hyperlink ref="X30" r:id="rId502" xr:uid="{E1B54C77-0267-4C77-BDE1-88A743E25C95}"/>
    <hyperlink ref="Z30" r:id="rId503" xr:uid="{735BACD3-770A-42F3-8BF1-F816FD2B2C5A}"/>
    <hyperlink ref="AE30" r:id="rId504" xr:uid="{DD1C240A-B15E-4FAB-81BE-0C65E905063E}"/>
    <hyperlink ref="AG30" r:id="rId505" xr:uid="{54A3341E-584C-4B77-98D9-79E7EE44B1AF}"/>
    <hyperlink ref="AI30" r:id="rId506" xr:uid="{F0009CBE-D984-43ED-996F-D980AD165894}"/>
    <hyperlink ref="AK30" r:id="rId507" xr:uid="{981F5041-12B9-4564-821E-999A8533B9B2}"/>
    <hyperlink ref="AM30" r:id="rId508" xr:uid="{EA49B6C7-74B3-4833-9EA0-5BF25C9BF41C}"/>
    <hyperlink ref="AO30" r:id="rId509" xr:uid="{F56E2E63-E18D-472C-A5FD-116CD01E9A0E}"/>
    <hyperlink ref="AQ30" r:id="rId510" xr:uid="{3638F45A-C4DA-45BD-96DD-3D80C23F8B11}"/>
    <hyperlink ref="AS30" r:id="rId511" xr:uid="{CC88CB38-9218-4667-B0D0-B686D32F126F}"/>
    <hyperlink ref="AU30" r:id="rId512" xr:uid="{77FB8752-625F-43A0-80DA-88F187B62CA1}"/>
    <hyperlink ref="AW30" r:id="rId513" xr:uid="{4E3ACCFF-6CD4-41FB-9077-0FDB02CF93AA}"/>
    <hyperlink ref="BB30" r:id="rId514" xr:uid="{B9170E98-D305-413C-AB33-5FC97C170B1D}"/>
    <hyperlink ref="BD30" r:id="rId515" xr:uid="{CD3DFBAE-0293-4F18-8D85-3D95B8005F74}"/>
    <hyperlink ref="BF30" r:id="rId516" xr:uid="{F9E6C589-D585-4216-8AAF-4F53E674E1E0}"/>
    <hyperlink ref="BH30" r:id="rId517" xr:uid="{8DAD0DD4-4C6C-4DC4-A3E7-4EE47EA6B0DD}"/>
    <hyperlink ref="BJ30" r:id="rId518" xr:uid="{8DBD676B-929F-4BDF-87CD-3EACAFED3D3C}"/>
    <hyperlink ref="D31" r:id="rId519" xr:uid="{87AD393B-8F7D-4941-B25E-BB4BE07965EA}"/>
    <hyperlink ref="F31" r:id="rId520" xr:uid="{B56DC14A-25CA-44BA-B736-CD14B83E9E2F}"/>
    <hyperlink ref="H31" r:id="rId521" xr:uid="{1C950C3B-8E8A-400B-9F6A-20FA6FEAA471}"/>
    <hyperlink ref="J31" r:id="rId522" xr:uid="{46E710EE-2F06-4ADF-B7BE-47FE0A4A9ADA}"/>
    <hyperlink ref="N31" r:id="rId523" xr:uid="{7FD5E173-ADEF-49B5-8977-869736BEE01B}"/>
    <hyperlink ref="T31" r:id="rId524" xr:uid="{B78EA387-BA51-4624-A7EB-0C9AFAB91A21}"/>
    <hyperlink ref="D33" r:id="rId525" xr:uid="{780B2459-E3BE-4E9D-95B6-4989E6C34ED0}"/>
    <hyperlink ref="F33" r:id="rId526" xr:uid="{0951E8C4-29FE-4B19-84B4-C5C0456179FF}"/>
    <hyperlink ref="H33" r:id="rId527" xr:uid="{405352F4-3452-46DA-A51D-AAD5D945AA55}"/>
    <hyperlink ref="J33" r:id="rId528" xr:uid="{658C273F-9129-47E5-9169-0787CDDCECAC}"/>
    <hyperlink ref="L33" r:id="rId529" xr:uid="{82127E12-3CD8-4B1F-B611-A54035ADB5E1}"/>
    <hyperlink ref="N33" r:id="rId530" display="https://www.litrail.lt/documents/10279/0/Atsparumo+korupcijai+politika+2021-02-03/0a831629-70b4-40ee-8776-3b9a19e1032e" xr:uid="{3C9D5E80-89C9-40FB-AA3F-07C0051B9B2B}"/>
    <hyperlink ref="P33" r:id="rId531" xr:uid="{FB529AC4-815F-450E-8E7A-378A348C060D}"/>
    <hyperlink ref="R33" r:id="rId532" xr:uid="{A78E05B3-E369-4BA1-8231-DBF31884553C}"/>
    <hyperlink ref="T33" r:id="rId533" display="https://www.litrail.lt/documents/10279/0/Informacijos+apie+pa%C5%BEeidimus+teikimo+ir+nagrin%C4%97jimo+procesas+2021-02-03/3fc57359-3171-4387-bc21-bddb09454924" xr:uid="{6FCFDC68-3ABD-4237-9821-AC25710A3AFA}"/>
    <hyperlink ref="V33" r:id="rId534" xr:uid="{C350A2DF-D89E-49D9-B135-A7901760BC62}"/>
    <hyperlink ref="X33" r:id="rId535" xr:uid="{AA59F3EA-867D-4220-9435-132C9AA874D3}"/>
    <hyperlink ref="Z33" r:id="rId536" xr:uid="{62398FB5-214D-4F7F-82A9-F4A808369D82}"/>
    <hyperlink ref="AE33" r:id="rId537" xr:uid="{47C5975E-CEA8-40B8-B6F9-A20773F0D8A0}"/>
    <hyperlink ref="BF37" r:id="rId538" xr:uid="{F568B48A-9B45-400F-8AFE-005036FED008}"/>
    <hyperlink ref="D39" r:id="rId539" xr:uid="{39A9AD98-D6C5-426D-9F7D-52B8232CE300}"/>
    <hyperlink ref="D41" r:id="rId540" xr:uid="{BA6B61D2-9C41-47E5-A300-CBA2A4F41C7C}"/>
    <hyperlink ref="F41" r:id="rId541" xr:uid="{0F8C2288-D2A3-487C-A165-56E36C969925}"/>
    <hyperlink ref="H41" r:id="rId542" xr:uid="{B0D8314B-0BFF-471C-99F2-55F27164E73B}"/>
    <hyperlink ref="J41" r:id="rId543" xr:uid="{1B6486B9-3996-4CA6-8D25-A86C6E627E06}"/>
    <hyperlink ref="L41" r:id="rId544" display="https://vlantana.eu/lt/zmones/" xr:uid="{D60CAF62-5227-40E6-AFC3-09691FCFFAD8}"/>
    <hyperlink ref="N41" r:id="rId545" xr:uid="{9806F284-59C9-4DD2-A4A5-009BC5D4F554}"/>
    <hyperlink ref="P41" r:id="rId546" xr:uid="{3B0D5E47-809B-4E30-930F-0F82170E9743}"/>
    <hyperlink ref="R41" r:id="rId547" xr:uid="{0D350483-B43B-417D-BBA2-571C7EB8D894}"/>
    <hyperlink ref="T41" r:id="rId548" xr:uid="{53D58238-7923-4456-9884-0888B6051764}"/>
    <hyperlink ref="V41" r:id="rId549" xr:uid="{26928284-CBF9-456F-869F-89C9E62ED69F}"/>
    <hyperlink ref="X41" r:id="rId550" xr:uid="{44114AA3-FB3F-4AFB-A2FD-C864E0D6F54F}"/>
    <hyperlink ref="Z41" r:id="rId551" xr:uid="{832F4653-5A47-40F5-90D4-861A84A0ED1A}"/>
    <hyperlink ref="AE41" r:id="rId552" xr:uid="{E548E103-D38E-4DF5-A2AD-D22C896F08FA}"/>
    <hyperlink ref="AG41" r:id="rId553" xr:uid="{77FCD7AB-D4BA-4683-98C8-4E1342655F41}"/>
    <hyperlink ref="AI41" r:id="rId554" xr:uid="{C050504B-8330-4071-96D5-715A8306B121}"/>
    <hyperlink ref="AK41" r:id="rId555" xr:uid="{56B5D0FF-1203-4FFA-80C6-FB4B3FCF659A}"/>
    <hyperlink ref="AM41" r:id="rId556" xr:uid="{2A6D07BB-1E4B-4EF7-883E-6D55EF4D065F}"/>
    <hyperlink ref="AO41" r:id="rId557" xr:uid="{6FA77CC0-539D-455D-81BD-4655839292C5}"/>
    <hyperlink ref="AQ41" r:id="rId558" xr:uid="{F9337F7B-3818-4F29-8135-32C995A96F99}"/>
    <hyperlink ref="AS41" r:id="rId559" xr:uid="{FF201C43-DD28-4509-8125-A654A6DC709D}"/>
    <hyperlink ref="AU41" r:id="rId560" xr:uid="{A922D681-0C8E-49E2-A115-100AE3D30252}"/>
    <hyperlink ref="AW41" r:id="rId561" xr:uid="{545F0388-9F8C-4966-B9AF-2AC560C581BE}"/>
    <hyperlink ref="BB41" r:id="rId562" xr:uid="{776FFF58-BCC1-4F7B-B3F6-EBCC943A0F56}"/>
    <hyperlink ref="BJ41" r:id="rId563" xr:uid="{5AE15652-B87A-419F-9A41-8D7E1BBF9F0B}"/>
    <hyperlink ref="BD41" r:id="rId564" xr:uid="{AB1A895E-4391-43E1-B120-5BB5B21DFD69}"/>
    <hyperlink ref="BF41" r:id="rId565" xr:uid="{3FD9CA7C-CCAB-4567-A13C-8EC6F503E4C6}"/>
    <hyperlink ref="BH41" r:id="rId566" xr:uid="{75A71341-CFAE-44A8-9CE5-6D356ED724CD}"/>
    <hyperlink ref="BF25" r:id="rId567" xr:uid="{857AEDFA-32D9-485F-A0CD-B5A549BCBB7E}"/>
    <hyperlink ref="D29" r:id="rId568" xr:uid="{410AB173-02EB-4EBC-9981-1B5C001F93B8}"/>
    <hyperlink ref="F29" r:id="rId569" xr:uid="{D7053306-A0EB-4E02-B386-838C6F1FE0CF}"/>
    <hyperlink ref="H29" r:id="rId570" xr:uid="{96A7F7B6-EED4-417C-85EA-4ECB985980B2}"/>
    <hyperlink ref="J29" r:id="rId571" xr:uid="{7C4BA001-0F92-465C-BA85-37085BA29A39}"/>
    <hyperlink ref="L29" r:id="rId572" xr:uid="{76742058-9655-4622-920F-84D89F83888C}"/>
    <hyperlink ref="N29" r:id="rId573" xr:uid="{7C7E0C52-2489-42A6-A7AE-BD544B99ECAE}"/>
    <hyperlink ref="R29" r:id="rId574" xr:uid="{0CD9333D-3028-44F7-BD2E-BB6854971352}"/>
    <hyperlink ref="T29" r:id="rId575" xr:uid="{7E51595D-4B74-4F18-8AF2-B31E18736201}"/>
    <hyperlink ref="V29" r:id="rId576" xr:uid="{DEACE27A-4077-4D3E-9686-47C5DF118344}"/>
    <hyperlink ref="X29" r:id="rId577" xr:uid="{4A45B798-62E9-4638-857C-92E51244F8CD}"/>
    <hyperlink ref="Z29" r:id="rId578" xr:uid="{F5454AC6-F708-4913-A6DF-B45C71BDD421}"/>
    <hyperlink ref="AE29" r:id="rId579" xr:uid="{DF4421FA-1B15-4719-A4B3-DA71FF35A82A}"/>
    <hyperlink ref="AG29" r:id="rId580" xr:uid="{69959631-8D30-44CE-B901-22FA13095B96}"/>
    <hyperlink ref="AI29" r:id="rId581" xr:uid="{D75BCBFB-C654-470C-A677-0AA560332A3D}"/>
    <hyperlink ref="AK29" r:id="rId582" xr:uid="{8253FDE7-879A-4BC0-A244-73C420EF1E4E}"/>
    <hyperlink ref="AM29" r:id="rId583" xr:uid="{C512B94B-1E4C-4A53-B07C-85EEFF733819}"/>
    <hyperlink ref="AO29" r:id="rId584" xr:uid="{D6558FE2-894D-4943-BEA9-2842F57F52D6}"/>
    <hyperlink ref="AQ29" r:id="rId585" xr:uid="{F799FB32-2259-4128-9D0F-ED66F9026C61}"/>
    <hyperlink ref="AS29" r:id="rId586" xr:uid="{3E81FED7-34BB-4754-AB32-D681C6C61325}"/>
    <hyperlink ref="AU29" r:id="rId587" xr:uid="{29C1046D-07D2-4E34-A864-ACB80F005A0A}"/>
    <hyperlink ref="AW29" r:id="rId588" xr:uid="{892C2732-4B5C-48E0-A1D5-3ABF76E38714}"/>
    <hyperlink ref="BB29" r:id="rId589" xr:uid="{4BA56BA2-A677-4E27-8D1B-57C86DB3A39E}"/>
    <hyperlink ref="BD29" r:id="rId590" xr:uid="{951A1D50-D1FE-4E18-A446-A04ECC2C2E52}"/>
    <hyperlink ref="BF29" r:id="rId591" xr:uid="{3556FC6E-D7C9-4518-848D-48CDC50DCB50}"/>
    <hyperlink ref="BH29" r:id="rId592" xr:uid="{E6BFC5C5-D84D-4006-9120-5F10D1B0777D}"/>
    <hyperlink ref="BJ29" r:id="rId593" xr:uid="{2FC2EF3A-B0AE-49DE-A74A-7DEF3BDE883C}"/>
    <hyperlink ref="V35" r:id="rId594" xr:uid="{9465808D-39F5-41FA-86F7-8A0F9FC22EDD}"/>
    <hyperlink ref="AE15" r:id="rId595" xr:uid="{5216FBF8-342B-47EB-B3BF-44705E224CDC}"/>
    <hyperlink ref="AO33" r:id="rId596" xr:uid="{1BABECEC-7092-43FC-9282-297FCECA59F8}"/>
    <hyperlink ref="AW33" r:id="rId597" xr:uid="{F488B40D-CC9B-4DA2-9163-BDAE0C5A031B}"/>
    <hyperlink ref="AI38" r:id="rId598" xr:uid="{96FD4EDF-310F-4641-A339-A4AD09D4E99F}"/>
    <hyperlink ref="P2" r:id="rId599" xr:uid="{85CDCBA0-0577-40A1-A50C-8DC4D872AE0E}"/>
    <hyperlink ref="BJ2" r:id="rId600" xr:uid="{3662853C-5C8B-4AC8-AC8E-7EA630B7F0E4}"/>
    <hyperlink ref="L31" r:id="rId601" xr:uid="{48B1B20D-4FAF-4661-8168-E765FC3FDB3B}"/>
    <hyperlink ref="P31" r:id="rId602" xr:uid="{6FF089AB-41CD-43CC-97FC-2F6C1708E0A8}"/>
    <hyperlink ref="AE31" r:id="rId603" xr:uid="{EE8DDAF2-9D08-4EEA-BC9A-D649A4A900F9}"/>
    <hyperlink ref="AG31" r:id="rId604" xr:uid="{AFE7AAAB-C9AC-4FDB-B123-CC8A1CA57787}"/>
    <hyperlink ref="BJ31" r:id="rId605" xr:uid="{B85B80C4-E43C-4F05-86E3-D3266CC48E2C}"/>
    <hyperlink ref="AW20" r:id="rId606" xr:uid="{59B101BE-A1CA-4BAF-B615-B8665A93BC41}"/>
    <hyperlink ref="AW31" r:id="rId607" xr:uid="{020859E4-F13A-4BD3-8F0E-F906E3280DCF}"/>
    <hyperlink ref="AW35" r:id="rId608" xr:uid="{3556668C-C0D5-4ECD-9726-DB1CC79DBC88}"/>
    <hyperlink ref="AW39" r:id="rId609" xr:uid="{E59BDD89-54C8-4725-A24F-703C15DB76AB}"/>
    <hyperlink ref="AW7" r:id="rId610" xr:uid="{89D20F04-8568-481F-B7A7-73FF7A9951DC}"/>
    <hyperlink ref="AW25" r:id="rId611" xr:uid="{1B1A38EE-332D-413D-B3B7-C56E7B5663D5}"/>
    <hyperlink ref="AW22" r:id="rId612" xr:uid="{D12C8350-7EB5-45E8-BCAF-E7C0F8C69457}"/>
    <hyperlink ref="AW26" r:id="rId613" xr:uid="{8E1518D9-3112-450D-A1CE-1DE291FE3C44}"/>
    <hyperlink ref="AW17" r:id="rId614" location="etiniai-nuostatai" xr:uid="{5393157F-148D-4092-A422-B52EAB4E29DC}"/>
    <hyperlink ref="AW38" r:id="rId615" xr:uid="{F1344B8B-B518-4EEC-B1E7-F6A419F203CB}"/>
    <hyperlink ref="AW14" r:id="rId616" xr:uid="{6E311B15-C12D-40FD-9599-A00949F73FB1}"/>
    <hyperlink ref="AW12" r:id="rId617" xr:uid="{A3E96452-3DD4-407F-99CC-C855FA4EA155}"/>
    <hyperlink ref="AW40" r:id="rId618" xr:uid="{83370FBD-7A0F-4E4F-85EA-1C877A424442}"/>
  </hyperlinks>
  <pageMargins left="0.7" right="0.7" top="0.75" bottom="0.75" header="0.3" footer="0.3"/>
  <pageSetup paperSize="9" orientation="portrait" r:id="rId61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Duomenys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Ruta</dc:creator>
  <cp:lastModifiedBy>Povilas</cp:lastModifiedBy>
  <cp:lastPrinted>2019-10-15T12:01:57Z</cp:lastPrinted>
  <dcterms:created xsi:type="dcterms:W3CDTF">2017-10-16T08:53:15Z</dcterms:created>
  <dcterms:modified xsi:type="dcterms:W3CDTF">2021-12-20T12:01:44Z</dcterms:modified>
</cp:coreProperties>
</file>